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6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resoing.sharepoint.com/sites/affaires/Documents partages/2025/25_0018 UNICAEN - GTC CVC/20_ETUDES/201_PIECES ECRITES/04_DCE/01_Caen/Campus 04/CLAUDE BLOCH/"/>
    </mc:Choice>
  </mc:AlternateContent>
  <xr:revisionPtr revIDLastSave="659" documentId="13_ncr:1_{082812E6-374B-4447-8678-D2EB97694B5D}" xr6:coauthVersionLast="47" xr6:coauthVersionMax="47" xr10:uidLastSave="{CBC35943-D6D1-4191-9ECD-15992795A0B3}"/>
  <bookViews>
    <workbookView xWindow="28680" yWindow="-120" windowWidth="29040" windowHeight="15720" xr2:uid="{00000000-000D-0000-FFFF-FFFF00000000}"/>
  </bookViews>
  <sheets>
    <sheet name="AUTOMATE CHAUFFERIE" sheetId="6" r:id="rId1"/>
    <sheet name="AUTOMATE CTA 01" sheetId="10" r:id="rId2"/>
    <sheet name="AUTOMATE CTA 02 et 03" sheetId="11" r:id="rId3"/>
    <sheet name="AUTOMATE CTA 04" sheetId="7" r:id="rId4"/>
    <sheet name="AUTOMATE RDC-MEZZ" sheetId="9" r:id="rId5"/>
  </sheets>
  <calcPr calcId="191029" forceFullCalc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4" i="6" l="1"/>
  <c r="H14" i="10"/>
  <c r="H37" i="11"/>
  <c r="H14" i="7"/>
  <c r="I37" i="11"/>
  <c r="J37" i="11"/>
  <c r="K37" i="11"/>
  <c r="L37" i="11"/>
  <c r="M37" i="11"/>
  <c r="H38" i="11" l="1"/>
  <c r="M38" i="11"/>
  <c r="L38" i="11"/>
  <c r="K38" i="11"/>
  <c r="J38" i="11"/>
  <c r="I38" i="11"/>
  <c r="M14" i="10"/>
  <c r="M15" i="10" s="1"/>
  <c r="L14" i="10"/>
  <c r="L15" i="10" s="1"/>
  <c r="K14" i="10"/>
  <c r="K15" i="10" s="1"/>
  <c r="J14" i="10"/>
  <c r="J15" i="10" s="1"/>
  <c r="I14" i="10"/>
  <c r="I15" i="10" s="1"/>
  <c r="H15" i="10"/>
  <c r="M18" i="9"/>
  <c r="M19" i="9" s="1"/>
  <c r="L18" i="9"/>
  <c r="L19" i="9" s="1"/>
  <c r="K18" i="9"/>
  <c r="K19" i="9" s="1"/>
  <c r="J18" i="9"/>
  <c r="J19" i="9" s="1"/>
  <c r="I18" i="9"/>
  <c r="I19" i="9" s="1"/>
  <c r="H18" i="9"/>
  <c r="H19" i="9" s="1"/>
  <c r="M14" i="7"/>
  <c r="M15" i="7" s="1"/>
  <c r="I14" i="7"/>
  <c r="I15" i="7" s="1"/>
  <c r="J14" i="7"/>
  <c r="J15" i="7" s="1"/>
  <c r="K14" i="7"/>
  <c r="K15" i="7" s="1"/>
  <c r="L14" i="7"/>
  <c r="L15" i="7" s="1"/>
  <c r="H15" i="7"/>
  <c r="I34" i="6"/>
  <c r="I35" i="6" s="1"/>
  <c r="J34" i="6"/>
  <c r="J35" i="6" s="1"/>
  <c r="K35" i="6"/>
  <c r="L34" i="6"/>
  <c r="L35" i="6" s="1"/>
  <c r="M34" i="6"/>
  <c r="M35" i="6" s="1"/>
  <c r="H34" i="6"/>
  <c r="H35" i="6" s="1"/>
</calcChain>
</file>

<file path=xl/sharedStrings.xml><?xml version="1.0" encoding="utf-8"?>
<sst xmlns="http://schemas.openxmlformats.org/spreadsheetml/2006/main" count="233" uniqueCount="97">
  <si>
    <t>CAMPUS</t>
  </si>
  <si>
    <t>BATIMENT</t>
  </si>
  <si>
    <t>LOCAL</t>
  </si>
  <si>
    <t>DESIGNATION SYSTÈME</t>
  </si>
  <si>
    <t>TA</t>
  </si>
  <si>
    <t>TS</t>
  </si>
  <si>
    <t>TM</t>
  </si>
  <si>
    <t>TCP</t>
  </si>
  <si>
    <t>TC</t>
  </si>
  <si>
    <t>TR</t>
  </si>
  <si>
    <t>CLAUDE BLOCH</t>
  </si>
  <si>
    <t>Registre air neuf</t>
  </si>
  <si>
    <t>Pressostat air neuf</t>
  </si>
  <si>
    <t>Vanne 3 voies batterie chaude</t>
  </si>
  <si>
    <t>Batterie électrique</t>
  </si>
  <si>
    <t>Ventilateur de soufflage</t>
  </si>
  <si>
    <t>Ventilateur de reprise</t>
  </si>
  <si>
    <t>Pressostat débit reprise</t>
  </si>
  <si>
    <t>Sonde Température soufflage</t>
  </si>
  <si>
    <t>Sonde Température reprise</t>
  </si>
  <si>
    <t>Sonde Température air neuf</t>
  </si>
  <si>
    <t>Thermostat antigel</t>
  </si>
  <si>
    <t>Armoire électrique</t>
  </si>
  <si>
    <t>Commutateur M/A</t>
  </si>
  <si>
    <t>CAISSON VMC 01</t>
  </si>
  <si>
    <t>CTA 02</t>
  </si>
  <si>
    <t>CTA 01</t>
  </si>
  <si>
    <t>LOCAL TOITURE 01</t>
  </si>
  <si>
    <t>EXTRACTEUR 01</t>
  </si>
  <si>
    <t>CB T007</t>
  </si>
  <si>
    <t>CTA 04</t>
  </si>
  <si>
    <t>CHAUFFERIE</t>
  </si>
  <si>
    <t>CHAUDIÈRE N°1</t>
  </si>
  <si>
    <t>CHAUDIÈRE N°2</t>
  </si>
  <si>
    <t>CHAUDIÈRE N°3</t>
  </si>
  <si>
    <t>CIRCUIT CTA UNIVERSITÉ</t>
  </si>
  <si>
    <t>Pompe de circulation double</t>
  </si>
  <si>
    <t>Vanne 3 voies</t>
  </si>
  <si>
    <t>Sonde température départ</t>
  </si>
  <si>
    <t>Sonde température retour</t>
  </si>
  <si>
    <t>CIRCUIT RADIATEUR UNIVERSITÉ</t>
  </si>
  <si>
    <t>PRIMAIRE CHAUFFERIE</t>
  </si>
  <si>
    <t>RÉCUPÉRATEUR DE CONDENSATION</t>
  </si>
  <si>
    <t>NUMERO DE LA PRISE RJ45</t>
  </si>
  <si>
    <t>AUTOMATE CTA 04</t>
  </si>
  <si>
    <t>RGI N17</t>
  </si>
  <si>
    <t>SR2-1</t>
  </si>
  <si>
    <t>EDF2 K23</t>
  </si>
  <si>
    <t>AUTOMATE CTA 01</t>
  </si>
  <si>
    <t>RGI N18</t>
  </si>
  <si>
    <t>RGI N19</t>
  </si>
  <si>
    <t>CAISSON VMC 02</t>
  </si>
  <si>
    <t>Campus 4</t>
  </si>
  <si>
    <t>Concentration CO₂</t>
  </si>
  <si>
    <t>Qualité d’air (COV)</t>
  </si>
  <si>
    <t>État contacteur</t>
  </si>
  <si>
    <t>Commande contacteur</t>
  </si>
  <si>
    <t>Défaut brûleur/chaudière</t>
  </si>
  <si>
    <t>État brûleur</t>
  </si>
  <si>
    <t>Défaut sécurité surchauffe</t>
  </si>
  <si>
    <t>Pressostat manque d’eau – défaut</t>
  </si>
  <si>
    <t>Commande brûleur marche/arrêt</t>
  </si>
  <si>
    <t>Défaut circulateur chaudière</t>
  </si>
  <si>
    <t>État circulateur chaudière</t>
  </si>
  <si>
    <t>Commande circulateur chaudière</t>
  </si>
  <si>
    <t>Variation vitesse via signal analogique</t>
  </si>
  <si>
    <t>État vanne/régulation</t>
  </si>
  <si>
    <t>Défaut vanne</t>
  </si>
  <si>
    <t>Commande moteur récupérateur</t>
  </si>
  <si>
    <t>Retour défaut moteur</t>
  </si>
  <si>
    <t>Température retour chauffage</t>
  </si>
  <si>
    <t>État de fonctionnement général</t>
  </si>
  <si>
    <t>AUTOMATE CHAUFFERIE</t>
  </si>
  <si>
    <t>NOM AUTOMATE</t>
  </si>
  <si>
    <t>ELEMENTS A REMONTER</t>
  </si>
  <si>
    <t>TOTAL</t>
  </si>
  <si>
    <t>SONDE DE TEMPERATURE</t>
  </si>
  <si>
    <t>Température extérieur</t>
  </si>
  <si>
    <t>TOTAL MAJORE A 20%</t>
  </si>
  <si>
    <t xml:space="preserve">AUTOMATE CTA RDC/Mezzanine </t>
  </si>
  <si>
    <t>Variateur de vitesse ventilateur CTA</t>
  </si>
  <si>
    <t>CTA 03</t>
  </si>
  <si>
    <t xml:space="preserve">CBT 006 </t>
  </si>
  <si>
    <t xml:space="preserve">CTA RDC/Mezzanine </t>
  </si>
  <si>
    <t>AUTOMATE CTA 02 et 03</t>
  </si>
  <si>
    <t xml:space="preserve">CBT 008 </t>
  </si>
  <si>
    <t>Défaut déclenche disjoncteur</t>
  </si>
  <si>
    <t>HS</t>
  </si>
  <si>
    <t>Unité de climatisation EG 032</t>
  </si>
  <si>
    <t>Unité de climatisation EG 040B</t>
  </si>
  <si>
    <t>Unité de climatisation EG 016</t>
  </si>
  <si>
    <t>Unité de climatisation EG 040</t>
  </si>
  <si>
    <t>Point d'alimentation à confirmer?</t>
  </si>
  <si>
    <t>Unité de climatisation EG 123</t>
  </si>
  <si>
    <t>Unité de climatisation IT 129</t>
  </si>
  <si>
    <t>Unité de climatisation local ?</t>
  </si>
  <si>
    <t>Non relevés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</si>
</sst>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rgb="FF000000"/>
      <name val="Aptos Narrow"/>
    </font>
    <font>
      <sz val="11"/>
      <color rgb="FF000000"/>
      <name val="Aptos Narrow"/>
      <family val="2"/>
    </font>
    <font>
      <sz val="11"/>
      <name val="Aptos Narrow"/>
      <family val="2"/>
    </font>
    <font>
      <b/>
      <sz val="11"/>
      <color rgb="FF000000"/>
      <name val="Aptos Narrow"/>
      <family val="2"/>
    </font>
    <font>
      <b/>
      <sz val="11"/>
      <name val="Aptos Narrow"/>
      <family val="2"/>
    </font>
    <font>
      <b/>
      <sz val="9"/>
      <color rgb="FF22D3EE"/>
      <name val="Segoe UI"/>
      <family val="2"/>
    </font>
  </fonts>
  <fills count="9">
    <fill>
      <patternFill patternType="none"/>
    </fill>
    <fill>
      <patternFill patternType="gray125"/>
    </fill>
    <fill>
      <patternFill patternType="solid">
        <fgColor rgb="FFD0E1D3"/>
        <bgColor rgb="FFFFFFFF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3" borderId="1" xfId="0" applyFill="1" applyBorder="1"/>
    <xf numFmtId="0" fontId="0" fillId="3" borderId="1" xfId="0" applyFill="1" applyBorder="1" applyAlignment="1">
      <alignment vertical="center"/>
    </xf>
    <xf numFmtId="0" fontId="0" fillId="4" borderId="1" xfId="0" applyFill="1" applyBorder="1"/>
    <xf numFmtId="0" fontId="0" fillId="4" borderId="1" xfId="0" applyFill="1" applyBorder="1" applyAlignment="1">
      <alignment vertical="center"/>
    </xf>
    <xf numFmtId="0" fontId="4" fillId="5" borderId="1" xfId="0" applyFont="1" applyFill="1" applyBorder="1"/>
    <xf numFmtId="0" fontId="3" fillId="6" borderId="1" xfId="0" applyFont="1" applyFill="1" applyBorder="1"/>
    <xf numFmtId="0" fontId="0" fillId="4" borderId="1" xfId="0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3" fillId="7" borderId="1" xfId="0" applyFont="1" applyFill="1" applyBorder="1"/>
    <xf numFmtId="0" fontId="1" fillId="4" borderId="1" xfId="0" applyFont="1" applyFill="1" applyBorder="1"/>
    <xf numFmtId="0" fontId="0" fillId="8" borderId="1" xfId="0" applyFill="1" applyBorder="1" applyAlignment="1">
      <alignment vertical="center"/>
    </xf>
    <xf numFmtId="0" fontId="0" fillId="8" borderId="1" xfId="0" applyFill="1" applyBorder="1"/>
    <xf numFmtId="0" fontId="0" fillId="8" borderId="0" xfId="0" applyFill="1"/>
    <xf numFmtId="0" fontId="1" fillId="8" borderId="1" xfId="0" applyFont="1" applyFill="1" applyBorder="1" applyAlignment="1">
      <alignment horizontal="center" vertical="center"/>
    </xf>
    <xf numFmtId="0" fontId="5" fillId="0" borderId="0" xfId="0" applyFont="1"/>
    <xf numFmtId="0" fontId="0" fillId="4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0" fillId="8" borderId="3" xfId="0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1689F7-1EC4-4BBF-BEC0-481349459B83}">
  <dimension ref="A1:M35"/>
  <sheetViews>
    <sheetView tabSelected="1" zoomScale="70" zoomScaleNormal="70" workbookViewId="0">
      <pane ySplit="1" topLeftCell="A2" activePane="bottomLeft" state="frozen"/>
      <selection activeCell="F1" sqref="F1"/>
      <selection pane="bottomLeft"/>
    </sheetView>
  </sheetViews>
  <sheetFormatPr baseColWidth="10" defaultRowHeight="15" x14ac:dyDescent="0.25"/>
  <cols>
    <col min="1" max="1" width="14.28515625" customWidth="1"/>
    <col min="2" max="2" width="17.5703125" customWidth="1"/>
    <col min="3" max="5" width="26.140625" customWidth="1"/>
    <col min="6" max="6" width="36.5703125" customWidth="1"/>
    <col min="7" max="7" width="36" customWidth="1"/>
    <col min="8" max="8" width="15.42578125" customWidth="1"/>
  </cols>
  <sheetData>
    <row r="1" spans="1:13" x14ac:dyDescent="0.25">
      <c r="A1" s="9" t="s">
        <v>0</v>
      </c>
      <c r="B1" s="9" t="s">
        <v>1</v>
      </c>
      <c r="C1" s="9" t="s">
        <v>2</v>
      </c>
      <c r="D1" s="9" t="s">
        <v>73</v>
      </c>
      <c r="E1" s="10" t="s">
        <v>43</v>
      </c>
      <c r="F1" s="9" t="s">
        <v>3</v>
      </c>
      <c r="G1" s="9" t="s">
        <v>74</v>
      </c>
      <c r="H1" s="9" t="s">
        <v>4</v>
      </c>
      <c r="I1" s="9" t="s">
        <v>5</v>
      </c>
      <c r="J1" s="9" t="s">
        <v>6</v>
      </c>
      <c r="K1" s="9" t="s">
        <v>7</v>
      </c>
      <c r="L1" s="9" t="s">
        <v>8</v>
      </c>
      <c r="M1" s="9" t="s">
        <v>9</v>
      </c>
    </row>
    <row r="2" spans="1:13" x14ac:dyDescent="0.25">
      <c r="A2" s="18" t="s">
        <v>52</v>
      </c>
      <c r="B2" s="18" t="s">
        <v>10</v>
      </c>
      <c r="C2" s="18" t="s">
        <v>31</v>
      </c>
      <c r="D2" s="19" t="s">
        <v>72</v>
      </c>
      <c r="E2" s="20" t="s">
        <v>46</v>
      </c>
      <c r="F2" s="18" t="s">
        <v>32</v>
      </c>
      <c r="G2" s="3" t="s">
        <v>57</v>
      </c>
      <c r="H2" s="3">
        <v>1</v>
      </c>
      <c r="I2" s="3">
        <v>0</v>
      </c>
      <c r="J2" s="3">
        <v>0</v>
      </c>
      <c r="K2" s="3">
        <v>0</v>
      </c>
      <c r="L2" s="3">
        <v>0</v>
      </c>
      <c r="M2" s="3">
        <v>0</v>
      </c>
    </row>
    <row r="3" spans="1:13" x14ac:dyDescent="0.25">
      <c r="A3" s="18"/>
      <c r="B3" s="18"/>
      <c r="C3" s="18"/>
      <c r="D3" s="19"/>
      <c r="E3" s="21"/>
      <c r="F3" s="18"/>
      <c r="G3" s="3" t="s">
        <v>58</v>
      </c>
      <c r="H3" s="3">
        <v>0</v>
      </c>
      <c r="I3" s="3">
        <v>1</v>
      </c>
      <c r="J3" s="3">
        <v>0</v>
      </c>
      <c r="K3" s="3">
        <v>0</v>
      </c>
      <c r="L3" s="3">
        <v>0</v>
      </c>
      <c r="M3" s="3">
        <v>0</v>
      </c>
    </row>
    <row r="4" spans="1:13" x14ac:dyDescent="0.25">
      <c r="A4" s="18"/>
      <c r="B4" s="18"/>
      <c r="C4" s="18"/>
      <c r="D4" s="19"/>
      <c r="E4" s="21"/>
      <c r="F4" s="18"/>
      <c r="G4" s="3" t="s">
        <v>59</v>
      </c>
      <c r="H4" s="3">
        <v>1</v>
      </c>
      <c r="I4" s="3">
        <v>0</v>
      </c>
      <c r="J4" s="3">
        <v>0</v>
      </c>
      <c r="K4" s="3">
        <v>0</v>
      </c>
      <c r="L4" s="3">
        <v>0</v>
      </c>
      <c r="M4" s="3">
        <v>0</v>
      </c>
    </row>
    <row r="5" spans="1:13" x14ac:dyDescent="0.25">
      <c r="A5" s="18"/>
      <c r="B5" s="18"/>
      <c r="C5" s="18"/>
      <c r="D5" s="19"/>
      <c r="E5" s="21"/>
      <c r="F5" s="18"/>
      <c r="G5" s="4" t="s">
        <v>60</v>
      </c>
      <c r="H5" s="3">
        <v>0</v>
      </c>
      <c r="I5" s="3">
        <v>0</v>
      </c>
      <c r="J5" s="3">
        <v>1</v>
      </c>
      <c r="K5" s="3">
        <v>0</v>
      </c>
      <c r="L5" s="3">
        <v>0</v>
      </c>
      <c r="M5" s="3">
        <v>0</v>
      </c>
    </row>
    <row r="6" spans="1:13" x14ac:dyDescent="0.25">
      <c r="A6" s="18"/>
      <c r="B6" s="18"/>
      <c r="C6" s="18"/>
      <c r="D6" s="19"/>
      <c r="E6" s="21"/>
      <c r="F6" s="18"/>
      <c r="G6" s="4" t="s">
        <v>61</v>
      </c>
      <c r="H6" s="3">
        <v>0</v>
      </c>
      <c r="I6" s="3">
        <v>0</v>
      </c>
      <c r="J6" s="3">
        <v>0</v>
      </c>
      <c r="K6" s="3">
        <v>0</v>
      </c>
      <c r="L6" s="3">
        <v>1</v>
      </c>
      <c r="M6" s="3">
        <v>0</v>
      </c>
    </row>
    <row r="7" spans="1:13" x14ac:dyDescent="0.25">
      <c r="A7" s="18"/>
      <c r="B7" s="18"/>
      <c r="C7" s="18"/>
      <c r="D7" s="19"/>
      <c r="E7" s="21"/>
      <c r="F7" s="23" t="s">
        <v>33</v>
      </c>
      <c r="G7" s="3" t="s">
        <v>57</v>
      </c>
      <c r="H7" s="3">
        <v>1</v>
      </c>
      <c r="I7" s="3">
        <v>0</v>
      </c>
      <c r="J7" s="3">
        <v>0</v>
      </c>
      <c r="K7" s="3">
        <v>0</v>
      </c>
      <c r="L7" s="3">
        <v>0</v>
      </c>
      <c r="M7" s="3">
        <v>0</v>
      </c>
    </row>
    <row r="8" spans="1:13" x14ac:dyDescent="0.25">
      <c r="A8" s="18"/>
      <c r="B8" s="18"/>
      <c r="C8" s="18"/>
      <c r="D8" s="19"/>
      <c r="E8" s="21"/>
      <c r="F8" s="23"/>
      <c r="G8" s="3" t="s">
        <v>58</v>
      </c>
      <c r="H8" s="3">
        <v>0</v>
      </c>
      <c r="I8" s="3">
        <v>1</v>
      </c>
      <c r="J8" s="3">
        <v>0</v>
      </c>
      <c r="K8" s="3">
        <v>0</v>
      </c>
      <c r="L8" s="3">
        <v>0</v>
      </c>
      <c r="M8" s="3">
        <v>0</v>
      </c>
    </row>
    <row r="9" spans="1:13" x14ac:dyDescent="0.25">
      <c r="A9" s="18"/>
      <c r="B9" s="18"/>
      <c r="C9" s="18"/>
      <c r="D9" s="19"/>
      <c r="E9" s="21"/>
      <c r="F9" s="23"/>
      <c r="G9" s="3" t="s">
        <v>59</v>
      </c>
      <c r="H9" s="3">
        <v>1</v>
      </c>
      <c r="I9" s="3">
        <v>0</v>
      </c>
      <c r="J9" s="3">
        <v>0</v>
      </c>
      <c r="K9" s="3">
        <v>0</v>
      </c>
      <c r="L9" s="3">
        <v>0</v>
      </c>
      <c r="M9" s="3">
        <v>0</v>
      </c>
    </row>
    <row r="10" spans="1:13" x14ac:dyDescent="0.25">
      <c r="A10" s="18"/>
      <c r="B10" s="18"/>
      <c r="C10" s="18"/>
      <c r="D10" s="19"/>
      <c r="E10" s="21"/>
      <c r="F10" s="23"/>
      <c r="G10" s="4" t="s">
        <v>60</v>
      </c>
      <c r="H10" s="3">
        <v>0</v>
      </c>
      <c r="I10" s="3">
        <v>0</v>
      </c>
      <c r="J10" s="3">
        <v>1</v>
      </c>
      <c r="K10" s="3">
        <v>0</v>
      </c>
      <c r="L10" s="3">
        <v>0</v>
      </c>
      <c r="M10" s="3">
        <v>0</v>
      </c>
    </row>
    <row r="11" spans="1:13" x14ac:dyDescent="0.25">
      <c r="A11" s="18"/>
      <c r="B11" s="18"/>
      <c r="C11" s="18"/>
      <c r="D11" s="19"/>
      <c r="E11" s="21"/>
      <c r="F11" s="23"/>
      <c r="G11" s="4" t="s">
        <v>61</v>
      </c>
      <c r="H11" s="3">
        <v>0</v>
      </c>
      <c r="I11" s="3">
        <v>0</v>
      </c>
      <c r="J11" s="3">
        <v>0</v>
      </c>
      <c r="K11" s="3">
        <v>0</v>
      </c>
      <c r="L11" s="3">
        <v>1</v>
      </c>
      <c r="M11" s="3">
        <v>0</v>
      </c>
    </row>
    <row r="12" spans="1:13" x14ac:dyDescent="0.25">
      <c r="A12" s="18"/>
      <c r="B12" s="18"/>
      <c r="C12" s="18"/>
      <c r="D12" s="19"/>
      <c r="E12" s="21"/>
      <c r="F12" s="18" t="s">
        <v>34</v>
      </c>
      <c r="G12" s="3" t="s">
        <v>57</v>
      </c>
      <c r="H12" s="3">
        <v>1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</row>
    <row r="13" spans="1:13" x14ac:dyDescent="0.25">
      <c r="A13" s="18"/>
      <c r="B13" s="18"/>
      <c r="C13" s="18"/>
      <c r="D13" s="19"/>
      <c r="E13" s="21"/>
      <c r="F13" s="18"/>
      <c r="G13" s="3" t="s">
        <v>58</v>
      </c>
      <c r="H13" s="3">
        <v>0</v>
      </c>
      <c r="I13" s="3">
        <v>1</v>
      </c>
      <c r="J13" s="3">
        <v>0</v>
      </c>
      <c r="K13" s="3">
        <v>0</v>
      </c>
      <c r="L13" s="3">
        <v>0</v>
      </c>
      <c r="M13" s="3">
        <v>0</v>
      </c>
    </row>
    <row r="14" spans="1:13" x14ac:dyDescent="0.25">
      <c r="A14" s="18"/>
      <c r="B14" s="18"/>
      <c r="C14" s="18"/>
      <c r="D14" s="19"/>
      <c r="E14" s="21"/>
      <c r="F14" s="18"/>
      <c r="G14" s="3" t="s">
        <v>59</v>
      </c>
      <c r="H14" s="3">
        <v>1</v>
      </c>
      <c r="I14" s="3">
        <v>0</v>
      </c>
      <c r="J14" s="3">
        <v>0</v>
      </c>
      <c r="K14" s="3">
        <v>0</v>
      </c>
      <c r="L14" s="3">
        <v>0</v>
      </c>
      <c r="M14" s="3">
        <v>0</v>
      </c>
    </row>
    <row r="15" spans="1:13" x14ac:dyDescent="0.25">
      <c r="A15" s="18"/>
      <c r="B15" s="18"/>
      <c r="C15" s="18"/>
      <c r="D15" s="19"/>
      <c r="E15" s="21"/>
      <c r="F15" s="18"/>
      <c r="G15" s="3" t="s">
        <v>60</v>
      </c>
      <c r="H15" s="3">
        <v>0</v>
      </c>
      <c r="I15" s="3">
        <v>0</v>
      </c>
      <c r="J15" s="3">
        <v>1</v>
      </c>
      <c r="K15" s="3">
        <v>0</v>
      </c>
      <c r="L15" s="3">
        <v>0</v>
      </c>
      <c r="M15" s="3">
        <v>0</v>
      </c>
    </row>
    <row r="16" spans="1:13" x14ac:dyDescent="0.25">
      <c r="A16" s="18"/>
      <c r="B16" s="18"/>
      <c r="C16" s="18"/>
      <c r="D16" s="19"/>
      <c r="E16" s="21"/>
      <c r="F16" s="18"/>
      <c r="G16" s="3" t="s">
        <v>61</v>
      </c>
      <c r="H16" s="3">
        <v>0</v>
      </c>
      <c r="I16" s="3">
        <v>0</v>
      </c>
      <c r="J16" s="3">
        <v>0</v>
      </c>
      <c r="K16" s="3">
        <v>0</v>
      </c>
      <c r="L16" s="3">
        <v>1</v>
      </c>
      <c r="M16" s="3">
        <v>0</v>
      </c>
    </row>
    <row r="17" spans="1:13" x14ac:dyDescent="0.25">
      <c r="A17" s="18"/>
      <c r="B17" s="18"/>
      <c r="C17" s="18"/>
      <c r="D17" s="19"/>
      <c r="E17" s="21"/>
      <c r="F17" s="7" t="s">
        <v>35</v>
      </c>
      <c r="G17" s="3" t="s">
        <v>36</v>
      </c>
      <c r="H17" s="3">
        <v>2</v>
      </c>
      <c r="I17" s="3">
        <v>2</v>
      </c>
      <c r="J17" s="3">
        <v>2</v>
      </c>
      <c r="K17" s="3">
        <v>0</v>
      </c>
      <c r="L17" s="3">
        <v>1</v>
      </c>
      <c r="M17" s="3">
        <v>1</v>
      </c>
    </row>
    <row r="18" spans="1:13" x14ac:dyDescent="0.25">
      <c r="A18" s="18"/>
      <c r="B18" s="18"/>
      <c r="C18" s="18"/>
      <c r="D18" s="19"/>
      <c r="E18" s="21"/>
      <c r="F18" s="18" t="s">
        <v>40</v>
      </c>
      <c r="G18" s="3" t="s">
        <v>36</v>
      </c>
      <c r="H18" s="3">
        <v>2</v>
      </c>
      <c r="I18" s="3">
        <v>2</v>
      </c>
      <c r="J18" s="3">
        <v>2</v>
      </c>
      <c r="K18" s="3">
        <v>0</v>
      </c>
      <c r="L18" s="3">
        <v>1</v>
      </c>
      <c r="M18" s="3">
        <v>1</v>
      </c>
    </row>
    <row r="19" spans="1:13" x14ac:dyDescent="0.25">
      <c r="A19" s="18"/>
      <c r="B19" s="18"/>
      <c r="C19" s="18"/>
      <c r="D19" s="19"/>
      <c r="E19" s="21"/>
      <c r="F19" s="18"/>
      <c r="G19" s="3" t="s">
        <v>37</v>
      </c>
      <c r="H19" s="3">
        <v>0</v>
      </c>
      <c r="I19" s="3">
        <v>0</v>
      </c>
      <c r="J19" s="3">
        <v>0</v>
      </c>
      <c r="K19" s="3">
        <v>0</v>
      </c>
      <c r="L19" s="3">
        <v>0</v>
      </c>
      <c r="M19" s="3">
        <v>1</v>
      </c>
    </row>
    <row r="20" spans="1:13" x14ac:dyDescent="0.25">
      <c r="A20" s="18"/>
      <c r="B20" s="18"/>
      <c r="C20" s="18"/>
      <c r="D20" s="19"/>
      <c r="E20" s="21"/>
      <c r="F20" s="18"/>
      <c r="G20" s="3" t="s">
        <v>38</v>
      </c>
      <c r="H20" s="3">
        <v>0</v>
      </c>
      <c r="I20" s="3">
        <v>0</v>
      </c>
      <c r="J20" s="3">
        <v>1</v>
      </c>
      <c r="K20" s="3">
        <v>0</v>
      </c>
      <c r="L20" s="3">
        <v>0</v>
      </c>
      <c r="M20" s="3">
        <v>0</v>
      </c>
    </row>
    <row r="21" spans="1:13" x14ac:dyDescent="0.25">
      <c r="A21" s="18"/>
      <c r="B21" s="18"/>
      <c r="C21" s="18"/>
      <c r="D21" s="19"/>
      <c r="E21" s="21"/>
      <c r="F21" s="18" t="s">
        <v>41</v>
      </c>
      <c r="G21" s="3" t="s">
        <v>62</v>
      </c>
      <c r="H21" s="3">
        <v>2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</row>
    <row r="22" spans="1:13" x14ac:dyDescent="0.25">
      <c r="A22" s="18"/>
      <c r="B22" s="18"/>
      <c r="C22" s="18"/>
      <c r="D22" s="19"/>
      <c r="E22" s="21"/>
      <c r="F22" s="18"/>
      <c r="G22" s="3" t="s">
        <v>63</v>
      </c>
      <c r="H22" s="3">
        <v>0</v>
      </c>
      <c r="I22" s="3">
        <v>2</v>
      </c>
      <c r="J22" s="3">
        <v>0</v>
      </c>
      <c r="K22" s="3">
        <v>0</v>
      </c>
      <c r="L22" s="3">
        <v>0</v>
      </c>
      <c r="M22" s="3">
        <v>0</v>
      </c>
    </row>
    <row r="23" spans="1:13" x14ac:dyDescent="0.25">
      <c r="A23" s="18"/>
      <c r="B23" s="18"/>
      <c r="C23" s="18"/>
      <c r="D23" s="19"/>
      <c r="E23" s="21"/>
      <c r="F23" s="18"/>
      <c r="G23" s="3" t="s">
        <v>64</v>
      </c>
      <c r="H23" s="3">
        <v>0</v>
      </c>
      <c r="I23" s="3">
        <v>0</v>
      </c>
      <c r="J23" s="3">
        <v>0</v>
      </c>
      <c r="K23" s="3">
        <v>0</v>
      </c>
      <c r="L23" s="3">
        <v>1</v>
      </c>
      <c r="M23" s="3">
        <v>0</v>
      </c>
    </row>
    <row r="24" spans="1:13" x14ac:dyDescent="0.25">
      <c r="A24" s="18"/>
      <c r="B24" s="18"/>
      <c r="C24" s="18"/>
      <c r="D24" s="19"/>
      <c r="E24" s="21"/>
      <c r="F24" s="18"/>
      <c r="G24" s="3" t="s">
        <v>65</v>
      </c>
      <c r="H24" s="3">
        <v>0</v>
      </c>
      <c r="I24" s="3">
        <v>0</v>
      </c>
      <c r="J24" s="3">
        <v>0</v>
      </c>
      <c r="K24" s="3">
        <v>0</v>
      </c>
      <c r="L24" s="3">
        <v>0</v>
      </c>
      <c r="M24" s="3">
        <v>1</v>
      </c>
    </row>
    <row r="25" spans="1:13" x14ac:dyDescent="0.25">
      <c r="A25" s="18"/>
      <c r="B25" s="18"/>
      <c r="C25" s="18"/>
      <c r="D25" s="19"/>
      <c r="E25" s="21"/>
      <c r="F25" s="18"/>
      <c r="G25" s="3" t="s">
        <v>66</v>
      </c>
      <c r="H25" s="3">
        <v>0</v>
      </c>
      <c r="I25" s="3">
        <v>0</v>
      </c>
      <c r="J25" s="3">
        <v>0</v>
      </c>
      <c r="K25" s="3">
        <v>0</v>
      </c>
      <c r="L25" s="3">
        <v>0</v>
      </c>
      <c r="M25" s="3">
        <v>3</v>
      </c>
    </row>
    <row r="26" spans="1:13" x14ac:dyDescent="0.25">
      <c r="A26" s="18"/>
      <c r="B26" s="18"/>
      <c r="C26" s="18"/>
      <c r="D26" s="19"/>
      <c r="E26" s="21"/>
      <c r="F26" s="18"/>
      <c r="G26" s="3" t="s">
        <v>67</v>
      </c>
      <c r="H26" s="3">
        <v>3</v>
      </c>
      <c r="I26" s="3">
        <v>0</v>
      </c>
      <c r="J26" s="3">
        <v>0</v>
      </c>
      <c r="K26" s="3">
        <v>0</v>
      </c>
      <c r="L26" s="3">
        <v>0</v>
      </c>
      <c r="M26" s="3">
        <v>0</v>
      </c>
    </row>
    <row r="27" spans="1:13" x14ac:dyDescent="0.25">
      <c r="A27" s="18"/>
      <c r="B27" s="18"/>
      <c r="C27" s="18"/>
      <c r="D27" s="19"/>
      <c r="E27" s="21"/>
      <c r="F27" s="18"/>
      <c r="G27" s="12" t="s">
        <v>38</v>
      </c>
      <c r="H27" s="3">
        <v>0</v>
      </c>
      <c r="I27" s="3">
        <v>0</v>
      </c>
      <c r="J27" s="3">
        <v>2</v>
      </c>
      <c r="K27" s="3">
        <v>0</v>
      </c>
      <c r="L27" s="3">
        <v>0</v>
      </c>
      <c r="M27" s="3">
        <v>0</v>
      </c>
    </row>
    <row r="28" spans="1:13" x14ac:dyDescent="0.25">
      <c r="A28" s="18"/>
      <c r="B28" s="18"/>
      <c r="C28" s="18"/>
      <c r="D28" s="19"/>
      <c r="E28" s="21"/>
      <c r="F28" s="18"/>
      <c r="G28" s="12" t="s">
        <v>39</v>
      </c>
      <c r="H28" s="3">
        <v>0</v>
      </c>
      <c r="I28" s="3">
        <v>0</v>
      </c>
      <c r="J28" s="3">
        <v>1</v>
      </c>
      <c r="K28" s="3">
        <v>0</v>
      </c>
      <c r="L28" s="3">
        <v>0</v>
      </c>
      <c r="M28" s="3">
        <v>0</v>
      </c>
    </row>
    <row r="29" spans="1:13" x14ac:dyDescent="0.25">
      <c r="A29" s="18"/>
      <c r="B29" s="18"/>
      <c r="C29" s="18"/>
      <c r="D29" s="19"/>
      <c r="E29" s="21"/>
      <c r="F29" s="18" t="s">
        <v>42</v>
      </c>
      <c r="G29" s="12" t="s">
        <v>68</v>
      </c>
      <c r="H29" s="3">
        <v>0</v>
      </c>
      <c r="I29" s="3">
        <v>0</v>
      </c>
      <c r="J29" s="3">
        <v>0</v>
      </c>
      <c r="K29" s="3">
        <v>0</v>
      </c>
      <c r="L29" s="3">
        <v>1</v>
      </c>
      <c r="M29" s="3">
        <v>0</v>
      </c>
    </row>
    <row r="30" spans="1:13" x14ac:dyDescent="0.25">
      <c r="A30" s="18"/>
      <c r="B30" s="18"/>
      <c r="C30" s="18"/>
      <c r="D30" s="19"/>
      <c r="E30" s="21"/>
      <c r="F30" s="18"/>
      <c r="G30" s="12" t="s">
        <v>69</v>
      </c>
      <c r="H30" s="3">
        <v>1</v>
      </c>
      <c r="I30" s="3">
        <v>0</v>
      </c>
      <c r="J30" s="3">
        <v>0</v>
      </c>
      <c r="K30" s="3">
        <v>0</v>
      </c>
      <c r="L30" s="3">
        <v>0</v>
      </c>
      <c r="M30" s="3">
        <v>0</v>
      </c>
    </row>
    <row r="31" spans="1:13" x14ac:dyDescent="0.25">
      <c r="A31" s="18"/>
      <c r="B31" s="18"/>
      <c r="C31" s="18"/>
      <c r="D31" s="19"/>
      <c r="E31" s="21"/>
      <c r="F31" s="18"/>
      <c r="G31" s="12" t="s">
        <v>70</v>
      </c>
      <c r="H31" s="3">
        <v>0</v>
      </c>
      <c r="I31" s="3">
        <v>0</v>
      </c>
      <c r="J31" s="3">
        <v>1</v>
      </c>
      <c r="K31" s="3">
        <v>0</v>
      </c>
      <c r="L31" s="3">
        <v>0</v>
      </c>
      <c r="M31" s="3">
        <v>0</v>
      </c>
    </row>
    <row r="32" spans="1:13" x14ac:dyDescent="0.25">
      <c r="A32" s="18"/>
      <c r="B32" s="18"/>
      <c r="C32" s="18"/>
      <c r="D32" s="19"/>
      <c r="E32" s="21"/>
      <c r="F32" s="18"/>
      <c r="G32" s="12" t="s">
        <v>71</v>
      </c>
      <c r="H32" s="3">
        <v>0</v>
      </c>
      <c r="I32" s="3">
        <v>1</v>
      </c>
      <c r="J32" s="3">
        <v>0</v>
      </c>
      <c r="K32" s="3">
        <v>0</v>
      </c>
      <c r="L32" s="3">
        <v>0</v>
      </c>
      <c r="M32" s="3">
        <v>0</v>
      </c>
    </row>
    <row r="33" spans="1:13" x14ac:dyDescent="0.25">
      <c r="A33" s="18"/>
      <c r="B33" s="18"/>
      <c r="C33" s="18"/>
      <c r="D33" s="19"/>
      <c r="E33" s="22"/>
      <c r="F33" s="8" t="s">
        <v>76</v>
      </c>
      <c r="G33" s="12" t="s">
        <v>77</v>
      </c>
      <c r="H33" s="4">
        <v>0</v>
      </c>
      <c r="I33" s="4">
        <v>0</v>
      </c>
      <c r="J33" s="4">
        <v>1</v>
      </c>
      <c r="K33" s="4">
        <v>0</v>
      </c>
      <c r="L33" s="4">
        <v>0</v>
      </c>
      <c r="M33" s="4">
        <v>0</v>
      </c>
    </row>
    <row r="34" spans="1:13" x14ac:dyDescent="0.25">
      <c r="G34" s="5" t="s">
        <v>75</v>
      </c>
      <c r="H34" s="5">
        <f t="shared" ref="H34:M34" si="0">SUM(H1:H33)</f>
        <v>16</v>
      </c>
      <c r="I34" s="5">
        <f t="shared" si="0"/>
        <v>10</v>
      </c>
      <c r="J34" s="5">
        <f t="shared" si="0"/>
        <v>13</v>
      </c>
      <c r="K34" s="5">
        <f t="shared" si="0"/>
        <v>0</v>
      </c>
      <c r="L34" s="5">
        <f t="shared" si="0"/>
        <v>7</v>
      </c>
      <c r="M34" s="5">
        <f t="shared" si="0"/>
        <v>7</v>
      </c>
    </row>
    <row r="35" spans="1:13" x14ac:dyDescent="0.25">
      <c r="G35" s="11" t="s">
        <v>78</v>
      </c>
      <c r="H35" s="11">
        <f>ROUNDUP(H34*1.2,0)</f>
        <v>20</v>
      </c>
      <c r="I35" s="11">
        <f t="shared" ref="I35:M35" si="1">ROUNDUP(I34*1.2,0)</f>
        <v>12</v>
      </c>
      <c r="J35" s="11">
        <f t="shared" si="1"/>
        <v>16</v>
      </c>
      <c r="K35" s="11">
        <f t="shared" si="1"/>
        <v>0</v>
      </c>
      <c r="L35" s="11">
        <f t="shared" si="1"/>
        <v>9</v>
      </c>
      <c r="M35" s="11">
        <f t="shared" si="1"/>
        <v>9</v>
      </c>
    </row>
  </sheetData>
  <mergeCells count="11">
    <mergeCell ref="F29:F32"/>
    <mergeCell ref="F2:F6"/>
    <mergeCell ref="F7:F11"/>
    <mergeCell ref="F12:F16"/>
    <mergeCell ref="F21:F28"/>
    <mergeCell ref="F18:F20"/>
    <mergeCell ref="A2:A33"/>
    <mergeCell ref="B2:B33"/>
    <mergeCell ref="C2:C33"/>
    <mergeCell ref="D2:D33"/>
    <mergeCell ref="E2:E3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A1F30F-1823-4230-97C4-62C41680AF5D}">
  <dimension ref="A1:M22"/>
  <sheetViews>
    <sheetView topLeftCell="B1" zoomScale="70" zoomScaleNormal="70" workbookViewId="0">
      <selection activeCell="F51" sqref="F51"/>
    </sheetView>
  </sheetViews>
  <sheetFormatPr baseColWidth="10" defaultRowHeight="15" x14ac:dyDescent="0.25"/>
  <cols>
    <col min="1" max="1" width="14.28515625" customWidth="1"/>
    <col min="2" max="2" width="17.5703125" customWidth="1"/>
    <col min="3" max="5" width="26.140625" customWidth="1"/>
    <col min="6" max="6" width="37.28515625" customWidth="1"/>
    <col min="7" max="7" width="36" customWidth="1"/>
    <col min="8" max="8" width="15.42578125" customWidth="1"/>
  </cols>
  <sheetData>
    <row r="1" spans="1:13" x14ac:dyDescent="0.25">
      <c r="A1" s="9" t="s">
        <v>0</v>
      </c>
      <c r="B1" s="9" t="s">
        <v>1</v>
      </c>
      <c r="C1" s="9" t="s">
        <v>2</v>
      </c>
      <c r="D1" s="9" t="s">
        <v>73</v>
      </c>
      <c r="E1" s="10" t="s">
        <v>43</v>
      </c>
      <c r="F1" s="9" t="s">
        <v>3</v>
      </c>
      <c r="G1" s="9" t="s">
        <v>74</v>
      </c>
      <c r="H1" s="9" t="s">
        <v>4</v>
      </c>
      <c r="I1" s="9" t="s">
        <v>5</v>
      </c>
      <c r="J1" s="9" t="s">
        <v>6</v>
      </c>
      <c r="K1" s="9" t="s">
        <v>7</v>
      </c>
      <c r="L1" s="9" t="s">
        <v>8</v>
      </c>
      <c r="M1" s="9" t="s">
        <v>9</v>
      </c>
    </row>
    <row r="2" spans="1:13" x14ac:dyDescent="0.25">
      <c r="A2" s="18" t="s">
        <v>52</v>
      </c>
      <c r="B2" s="18" t="s">
        <v>10</v>
      </c>
      <c r="C2" s="23" t="s">
        <v>82</v>
      </c>
      <c r="D2" s="24" t="s">
        <v>48</v>
      </c>
      <c r="E2" s="23" t="s">
        <v>49</v>
      </c>
      <c r="F2" s="23" t="s">
        <v>26</v>
      </c>
      <c r="G2" s="3" t="s">
        <v>11</v>
      </c>
      <c r="H2" s="3">
        <v>1</v>
      </c>
      <c r="I2" s="3">
        <v>0</v>
      </c>
      <c r="J2" s="3">
        <v>1</v>
      </c>
      <c r="K2" s="3">
        <v>0</v>
      </c>
      <c r="L2" s="3">
        <v>0</v>
      </c>
      <c r="M2" s="3">
        <v>1</v>
      </c>
    </row>
    <row r="3" spans="1:13" x14ac:dyDescent="0.25">
      <c r="A3" s="18"/>
      <c r="B3" s="18"/>
      <c r="C3" s="18"/>
      <c r="D3" s="24"/>
      <c r="E3" s="23"/>
      <c r="F3" s="18"/>
      <c r="G3" s="3" t="s">
        <v>13</v>
      </c>
      <c r="H3" s="3">
        <v>0</v>
      </c>
      <c r="I3" s="3">
        <v>0</v>
      </c>
      <c r="J3" s="3">
        <v>1</v>
      </c>
      <c r="K3" s="3">
        <v>0</v>
      </c>
      <c r="L3" s="3">
        <v>0</v>
      </c>
      <c r="M3" s="3">
        <v>1</v>
      </c>
    </row>
    <row r="4" spans="1:13" x14ac:dyDescent="0.25">
      <c r="A4" s="18"/>
      <c r="B4" s="18"/>
      <c r="C4" s="18"/>
      <c r="D4" s="24"/>
      <c r="E4" s="23"/>
      <c r="F4" s="18"/>
      <c r="G4" s="3" t="s">
        <v>15</v>
      </c>
      <c r="H4" s="3">
        <v>1</v>
      </c>
      <c r="I4" s="3">
        <v>2</v>
      </c>
      <c r="J4" s="3">
        <v>0</v>
      </c>
      <c r="K4" s="3">
        <v>0</v>
      </c>
      <c r="L4" s="3">
        <v>2</v>
      </c>
      <c r="M4" s="3">
        <v>1</v>
      </c>
    </row>
    <row r="5" spans="1:13" x14ac:dyDescent="0.25">
      <c r="A5" s="18"/>
      <c r="B5" s="18"/>
      <c r="C5" s="18"/>
      <c r="D5" s="24"/>
      <c r="E5" s="23"/>
      <c r="F5" s="18"/>
      <c r="G5" s="4" t="s">
        <v>16</v>
      </c>
      <c r="H5" s="3">
        <v>1</v>
      </c>
      <c r="I5" s="3">
        <v>2</v>
      </c>
      <c r="J5" s="3">
        <v>0</v>
      </c>
      <c r="K5" s="3">
        <v>0</v>
      </c>
      <c r="L5" s="3">
        <v>2</v>
      </c>
      <c r="M5" s="3">
        <v>1</v>
      </c>
    </row>
    <row r="6" spans="1:13" x14ac:dyDescent="0.25">
      <c r="A6" s="18"/>
      <c r="B6" s="18"/>
      <c r="C6" s="18"/>
      <c r="D6" s="24"/>
      <c r="E6" s="23"/>
      <c r="F6" s="18"/>
      <c r="G6" s="4" t="s">
        <v>18</v>
      </c>
      <c r="H6" s="3">
        <v>0</v>
      </c>
      <c r="I6" s="3">
        <v>0</v>
      </c>
      <c r="J6" s="3">
        <v>1</v>
      </c>
      <c r="K6" s="3">
        <v>0</v>
      </c>
      <c r="L6" s="3">
        <v>0</v>
      </c>
      <c r="M6" s="3">
        <v>0</v>
      </c>
    </row>
    <row r="7" spans="1:13" x14ac:dyDescent="0.25">
      <c r="A7" s="18"/>
      <c r="B7" s="18"/>
      <c r="C7" s="18"/>
      <c r="D7" s="24"/>
      <c r="E7" s="23"/>
      <c r="F7" s="18"/>
      <c r="G7" s="4" t="s">
        <v>19</v>
      </c>
      <c r="H7" s="4">
        <v>0</v>
      </c>
      <c r="I7" s="4">
        <v>0</v>
      </c>
      <c r="J7" s="4">
        <v>1</v>
      </c>
      <c r="K7" s="4">
        <v>0</v>
      </c>
      <c r="L7" s="4">
        <v>0</v>
      </c>
      <c r="M7" s="4">
        <v>0</v>
      </c>
    </row>
    <row r="8" spans="1:13" x14ac:dyDescent="0.25">
      <c r="A8" s="18"/>
      <c r="B8" s="18"/>
      <c r="C8" s="18"/>
      <c r="D8" s="24"/>
      <c r="E8" s="23"/>
      <c r="F8" s="18"/>
      <c r="G8" s="4" t="s">
        <v>21</v>
      </c>
      <c r="H8" s="4">
        <v>1</v>
      </c>
      <c r="I8" s="4">
        <v>0</v>
      </c>
      <c r="J8" s="4">
        <v>1</v>
      </c>
      <c r="K8" s="4">
        <v>0</v>
      </c>
      <c r="L8" s="4">
        <v>0</v>
      </c>
      <c r="M8" s="4">
        <v>0</v>
      </c>
    </row>
    <row r="9" spans="1:13" x14ac:dyDescent="0.25">
      <c r="A9" s="18"/>
      <c r="B9" s="18"/>
      <c r="C9" s="18"/>
      <c r="D9" s="24"/>
      <c r="E9" s="23"/>
      <c r="F9" s="18"/>
      <c r="G9" s="4" t="s">
        <v>22</v>
      </c>
      <c r="H9" s="4">
        <v>0</v>
      </c>
      <c r="I9" s="4">
        <v>0</v>
      </c>
      <c r="J9" s="4">
        <v>0</v>
      </c>
      <c r="K9" s="4">
        <v>0</v>
      </c>
      <c r="L9" s="4">
        <v>0</v>
      </c>
      <c r="M9" s="4">
        <v>0</v>
      </c>
    </row>
    <row r="10" spans="1:13" x14ac:dyDescent="0.25">
      <c r="A10" s="18"/>
      <c r="B10" s="18"/>
      <c r="C10" s="18"/>
      <c r="D10" s="24"/>
      <c r="E10" s="23"/>
      <c r="F10" s="18"/>
      <c r="G10" s="3" t="s">
        <v>23</v>
      </c>
      <c r="H10" s="3">
        <v>0</v>
      </c>
      <c r="I10" s="3">
        <v>2</v>
      </c>
      <c r="J10" s="3">
        <v>0</v>
      </c>
      <c r="K10" s="3">
        <v>0</v>
      </c>
      <c r="L10" s="3">
        <v>0</v>
      </c>
      <c r="M10" s="3">
        <v>0</v>
      </c>
    </row>
    <row r="11" spans="1:13" x14ac:dyDescent="0.25">
      <c r="A11" s="18"/>
      <c r="B11" s="18"/>
      <c r="C11" s="18"/>
      <c r="D11" s="24"/>
      <c r="E11" s="23"/>
      <c r="F11" s="18"/>
      <c r="G11" s="3" t="s">
        <v>80</v>
      </c>
      <c r="H11" s="3">
        <v>1</v>
      </c>
      <c r="I11" s="3">
        <v>1</v>
      </c>
      <c r="J11" s="3">
        <v>0</v>
      </c>
      <c r="K11" s="3">
        <v>0</v>
      </c>
      <c r="L11" s="3">
        <v>1</v>
      </c>
      <c r="M11" s="3">
        <v>0</v>
      </c>
    </row>
    <row r="12" spans="1:13" x14ac:dyDescent="0.25">
      <c r="A12" s="18"/>
      <c r="B12" s="18"/>
      <c r="C12" s="18"/>
      <c r="D12" s="24"/>
      <c r="E12" s="23"/>
      <c r="F12" s="18"/>
      <c r="G12" s="2" t="s">
        <v>53</v>
      </c>
      <c r="H12" s="2">
        <v>0</v>
      </c>
      <c r="I12" s="2">
        <v>0</v>
      </c>
      <c r="J12" s="2">
        <v>1</v>
      </c>
      <c r="K12" s="2">
        <v>0</v>
      </c>
      <c r="L12" s="2">
        <v>0</v>
      </c>
      <c r="M12" s="2">
        <v>0</v>
      </c>
    </row>
    <row r="13" spans="1:13" x14ac:dyDescent="0.25">
      <c r="A13" s="18"/>
      <c r="B13" s="18"/>
      <c r="C13" s="18"/>
      <c r="D13" s="24"/>
      <c r="E13" s="23"/>
      <c r="F13" s="18"/>
      <c r="G13" s="2" t="s">
        <v>54</v>
      </c>
      <c r="H13" s="2">
        <v>0</v>
      </c>
      <c r="I13" s="2">
        <v>0</v>
      </c>
      <c r="J13" s="2">
        <v>1</v>
      </c>
      <c r="K13" s="2">
        <v>0</v>
      </c>
      <c r="L13" s="2">
        <v>0</v>
      </c>
      <c r="M13" s="2">
        <v>0</v>
      </c>
    </row>
    <row r="14" spans="1:13" ht="14.25" customHeight="1" x14ac:dyDescent="0.25">
      <c r="G14" s="5" t="s">
        <v>75</v>
      </c>
      <c r="H14" s="5">
        <f t="shared" ref="H14:M14" si="0">SUM(H1:H13)</f>
        <v>5</v>
      </c>
      <c r="I14" s="5">
        <f t="shared" si="0"/>
        <v>7</v>
      </c>
      <c r="J14" s="5">
        <f t="shared" si="0"/>
        <v>7</v>
      </c>
      <c r="K14" s="5">
        <f t="shared" si="0"/>
        <v>0</v>
      </c>
      <c r="L14" s="5">
        <f t="shared" si="0"/>
        <v>5</v>
      </c>
      <c r="M14" s="5">
        <f t="shared" si="0"/>
        <v>4</v>
      </c>
    </row>
    <row r="15" spans="1:13" x14ac:dyDescent="0.25">
      <c r="G15" s="6" t="s">
        <v>78</v>
      </c>
      <c r="H15" s="6">
        <f>ROUNDUP(H14*1.2,0)</f>
        <v>6</v>
      </c>
      <c r="I15" s="6">
        <f t="shared" ref="I15:M15" si="1">ROUNDUP(I14*1.2,0)</f>
        <v>9</v>
      </c>
      <c r="J15" s="6">
        <f t="shared" si="1"/>
        <v>9</v>
      </c>
      <c r="K15" s="6">
        <f t="shared" si="1"/>
        <v>0</v>
      </c>
      <c r="L15" s="6">
        <f t="shared" si="1"/>
        <v>6</v>
      </c>
      <c r="M15" s="6">
        <f t="shared" si="1"/>
        <v>5</v>
      </c>
    </row>
    <row r="22" spans="7:7" x14ac:dyDescent="0.25">
      <c r="G22" s="17"/>
    </row>
  </sheetData>
  <mergeCells count="6">
    <mergeCell ref="F2:F13"/>
    <mergeCell ref="A2:A13"/>
    <mergeCell ref="B2:B13"/>
    <mergeCell ref="C2:C13"/>
    <mergeCell ref="D2:D13"/>
    <mergeCell ref="E2:E1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CC3F03-4384-493A-B31C-8CD11ACD3A30}">
  <dimension ref="A1:M43"/>
  <sheetViews>
    <sheetView topLeftCell="B12" zoomScale="70" zoomScaleNormal="70" workbookViewId="0">
      <selection activeCell="F40" sqref="F40"/>
    </sheetView>
  </sheetViews>
  <sheetFormatPr baseColWidth="10" defaultRowHeight="15" x14ac:dyDescent="0.25"/>
  <cols>
    <col min="1" max="1" width="14.28515625" customWidth="1"/>
    <col min="2" max="2" width="17.5703125" customWidth="1"/>
    <col min="3" max="5" width="26.140625" customWidth="1"/>
    <col min="6" max="6" width="33.85546875" customWidth="1"/>
    <col min="7" max="7" width="36" customWidth="1"/>
    <col min="8" max="8" width="15.42578125" customWidth="1"/>
  </cols>
  <sheetData>
    <row r="1" spans="1:13" x14ac:dyDescent="0.25">
      <c r="A1" s="9" t="s">
        <v>0</v>
      </c>
      <c r="B1" s="9" t="s">
        <v>1</v>
      </c>
      <c r="C1" s="9" t="s">
        <v>2</v>
      </c>
      <c r="D1" s="9" t="s">
        <v>73</v>
      </c>
      <c r="E1" s="10" t="s">
        <v>43</v>
      </c>
      <c r="F1" s="9" t="s">
        <v>3</v>
      </c>
      <c r="G1" s="9" t="s">
        <v>74</v>
      </c>
      <c r="H1" s="9" t="s">
        <v>4</v>
      </c>
      <c r="I1" s="9" t="s">
        <v>5</v>
      </c>
      <c r="J1" s="9" t="s">
        <v>6</v>
      </c>
      <c r="K1" s="9" t="s">
        <v>7</v>
      </c>
      <c r="L1" s="9" t="s">
        <v>8</v>
      </c>
      <c r="M1" s="9" t="s">
        <v>9</v>
      </c>
    </row>
    <row r="2" spans="1:13" x14ac:dyDescent="0.25">
      <c r="A2" s="18" t="s">
        <v>52</v>
      </c>
      <c r="B2" s="18" t="s">
        <v>10</v>
      </c>
      <c r="C2" s="23" t="s">
        <v>85</v>
      </c>
      <c r="D2" s="24" t="s">
        <v>84</v>
      </c>
      <c r="E2" s="23" t="s">
        <v>50</v>
      </c>
      <c r="F2" s="23" t="s">
        <v>25</v>
      </c>
      <c r="G2" s="3" t="s">
        <v>11</v>
      </c>
      <c r="H2" s="3">
        <v>1</v>
      </c>
      <c r="I2" s="3">
        <v>0</v>
      </c>
      <c r="J2" s="3">
        <v>1</v>
      </c>
      <c r="K2" s="3">
        <v>0</v>
      </c>
      <c r="L2" s="3">
        <v>0</v>
      </c>
      <c r="M2" s="3">
        <v>1</v>
      </c>
    </row>
    <row r="3" spans="1:13" x14ac:dyDescent="0.25">
      <c r="A3" s="18"/>
      <c r="B3" s="18"/>
      <c r="C3" s="23"/>
      <c r="D3" s="24"/>
      <c r="E3" s="23"/>
      <c r="F3" s="23"/>
      <c r="G3" s="3" t="s">
        <v>12</v>
      </c>
      <c r="H3" s="3">
        <v>1</v>
      </c>
      <c r="I3" s="3">
        <v>1</v>
      </c>
      <c r="J3" s="3">
        <v>1</v>
      </c>
      <c r="K3" s="3">
        <v>0</v>
      </c>
      <c r="L3" s="3">
        <v>0</v>
      </c>
      <c r="M3" s="3">
        <v>0</v>
      </c>
    </row>
    <row r="4" spans="1:13" x14ac:dyDescent="0.25">
      <c r="A4" s="18"/>
      <c r="B4" s="18"/>
      <c r="C4" s="23"/>
      <c r="D4" s="24"/>
      <c r="E4" s="23"/>
      <c r="F4" s="23"/>
      <c r="G4" s="3" t="s">
        <v>13</v>
      </c>
      <c r="H4" s="3">
        <v>0</v>
      </c>
      <c r="I4" s="3">
        <v>0</v>
      </c>
      <c r="J4" s="3">
        <v>1</v>
      </c>
      <c r="K4" s="3">
        <v>0</v>
      </c>
      <c r="L4" s="3">
        <v>0</v>
      </c>
      <c r="M4" s="3">
        <v>1</v>
      </c>
    </row>
    <row r="5" spans="1:13" x14ac:dyDescent="0.25">
      <c r="A5" s="18"/>
      <c r="B5" s="18"/>
      <c r="C5" s="23"/>
      <c r="D5" s="24"/>
      <c r="E5" s="23"/>
      <c r="F5" s="23"/>
      <c r="G5" s="4" t="s">
        <v>15</v>
      </c>
      <c r="H5" s="3">
        <v>1</v>
      </c>
      <c r="I5" s="3">
        <v>2</v>
      </c>
      <c r="J5" s="3">
        <v>0</v>
      </c>
      <c r="K5" s="3">
        <v>0</v>
      </c>
      <c r="L5" s="3">
        <v>2</v>
      </c>
      <c r="M5" s="3">
        <v>1</v>
      </c>
    </row>
    <row r="6" spans="1:13" x14ac:dyDescent="0.25">
      <c r="A6" s="18"/>
      <c r="B6" s="18"/>
      <c r="C6" s="23"/>
      <c r="D6" s="24"/>
      <c r="E6" s="23"/>
      <c r="F6" s="23"/>
      <c r="G6" s="4" t="s">
        <v>16</v>
      </c>
      <c r="H6" s="3">
        <v>1</v>
      </c>
      <c r="I6" s="3">
        <v>2</v>
      </c>
      <c r="J6" s="3">
        <v>0</v>
      </c>
      <c r="K6" s="3">
        <v>0</v>
      </c>
      <c r="L6" s="3">
        <v>2</v>
      </c>
      <c r="M6" s="3">
        <v>1</v>
      </c>
    </row>
    <row r="7" spans="1:13" x14ac:dyDescent="0.25">
      <c r="A7" s="18"/>
      <c r="B7" s="18"/>
      <c r="C7" s="23"/>
      <c r="D7" s="24"/>
      <c r="E7" s="23"/>
      <c r="F7" s="23"/>
      <c r="G7" s="4" t="s">
        <v>18</v>
      </c>
      <c r="H7" s="4">
        <v>0</v>
      </c>
      <c r="I7" s="4">
        <v>0</v>
      </c>
      <c r="J7" s="4">
        <v>1</v>
      </c>
      <c r="K7" s="4">
        <v>0</v>
      </c>
      <c r="L7" s="4">
        <v>0</v>
      </c>
      <c r="M7" s="4">
        <v>0</v>
      </c>
    </row>
    <row r="8" spans="1:13" x14ac:dyDescent="0.25">
      <c r="A8" s="18"/>
      <c r="B8" s="18"/>
      <c r="C8" s="23"/>
      <c r="D8" s="24"/>
      <c r="E8" s="23"/>
      <c r="F8" s="23"/>
      <c r="G8" s="4" t="s">
        <v>19</v>
      </c>
      <c r="H8" s="4">
        <v>0</v>
      </c>
      <c r="I8" s="4">
        <v>0</v>
      </c>
      <c r="J8" s="4">
        <v>1</v>
      </c>
      <c r="K8" s="4">
        <v>0</v>
      </c>
      <c r="L8" s="4">
        <v>0</v>
      </c>
      <c r="M8" s="4">
        <v>0</v>
      </c>
    </row>
    <row r="9" spans="1:13" x14ac:dyDescent="0.25">
      <c r="A9" s="18"/>
      <c r="B9" s="18"/>
      <c r="C9" s="23"/>
      <c r="D9" s="24"/>
      <c r="E9" s="23"/>
      <c r="F9" s="23"/>
      <c r="G9" s="4" t="s">
        <v>21</v>
      </c>
      <c r="H9" s="4">
        <v>1</v>
      </c>
      <c r="I9" s="4">
        <v>0</v>
      </c>
      <c r="J9" s="4">
        <v>1</v>
      </c>
      <c r="K9" s="4">
        <v>0</v>
      </c>
      <c r="L9" s="4">
        <v>0</v>
      </c>
      <c r="M9" s="4">
        <v>0</v>
      </c>
    </row>
    <row r="10" spans="1:13" x14ac:dyDescent="0.25">
      <c r="A10" s="18"/>
      <c r="B10" s="18"/>
      <c r="C10" s="23"/>
      <c r="D10" s="24"/>
      <c r="E10" s="23"/>
      <c r="F10" s="23"/>
      <c r="G10" s="3" t="s">
        <v>22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</row>
    <row r="11" spans="1:13" x14ac:dyDescent="0.25">
      <c r="A11" s="18"/>
      <c r="B11" s="18"/>
      <c r="C11" s="23"/>
      <c r="D11" s="24"/>
      <c r="E11" s="23"/>
      <c r="F11" s="23"/>
      <c r="G11" s="3" t="s">
        <v>23</v>
      </c>
      <c r="H11" s="3">
        <v>0</v>
      </c>
      <c r="I11" s="3">
        <v>2</v>
      </c>
      <c r="J11" s="3">
        <v>0</v>
      </c>
      <c r="K11" s="3">
        <v>0</v>
      </c>
      <c r="L11" s="3">
        <v>0</v>
      </c>
      <c r="M11" s="3">
        <v>0</v>
      </c>
    </row>
    <row r="12" spans="1:13" ht="15" customHeight="1" x14ac:dyDescent="0.25">
      <c r="A12" s="18"/>
      <c r="B12" s="18"/>
      <c r="C12" s="23"/>
      <c r="D12" s="24"/>
      <c r="E12" s="23"/>
      <c r="F12" s="23"/>
      <c r="G12" s="3" t="s">
        <v>80</v>
      </c>
      <c r="H12" s="3">
        <v>1</v>
      </c>
      <c r="I12" s="3">
        <v>1</v>
      </c>
      <c r="J12" s="3">
        <v>0</v>
      </c>
      <c r="K12" s="3">
        <v>0</v>
      </c>
      <c r="L12" s="3">
        <v>1</v>
      </c>
      <c r="M12" s="3">
        <v>0</v>
      </c>
    </row>
    <row r="13" spans="1:13" x14ac:dyDescent="0.25">
      <c r="A13" s="18"/>
      <c r="B13" s="18"/>
      <c r="C13" s="23"/>
      <c r="D13" s="24"/>
      <c r="E13" s="23"/>
      <c r="F13" s="23"/>
      <c r="G13" s="1" t="s">
        <v>53</v>
      </c>
      <c r="H13" s="1">
        <v>0</v>
      </c>
      <c r="I13" s="1">
        <v>0</v>
      </c>
      <c r="J13" s="1">
        <v>1</v>
      </c>
      <c r="K13" s="1">
        <v>0</v>
      </c>
      <c r="L13" s="1">
        <v>0</v>
      </c>
      <c r="M13" s="1">
        <v>0</v>
      </c>
    </row>
    <row r="14" spans="1:13" x14ac:dyDescent="0.25">
      <c r="A14" s="18"/>
      <c r="B14" s="18"/>
      <c r="C14" s="23"/>
      <c r="D14" s="24"/>
      <c r="E14" s="23"/>
      <c r="F14" s="23"/>
      <c r="G14" s="1" t="s">
        <v>54</v>
      </c>
      <c r="H14" s="1">
        <v>0</v>
      </c>
      <c r="I14" s="1">
        <v>0</v>
      </c>
      <c r="J14" s="1">
        <v>1</v>
      </c>
      <c r="K14" s="1">
        <v>0</v>
      </c>
      <c r="L14" s="1">
        <v>0</v>
      </c>
      <c r="M14" s="1">
        <v>0</v>
      </c>
    </row>
    <row r="15" spans="1:13" x14ac:dyDescent="0.25">
      <c r="A15" s="18"/>
      <c r="B15" s="18"/>
      <c r="C15" s="23"/>
      <c r="D15" s="24"/>
      <c r="E15" s="23"/>
      <c r="F15" s="23" t="s">
        <v>81</v>
      </c>
      <c r="G15" s="3" t="s">
        <v>11</v>
      </c>
      <c r="H15" s="3">
        <v>1</v>
      </c>
      <c r="I15" s="3">
        <v>0</v>
      </c>
      <c r="J15" s="3">
        <v>1</v>
      </c>
      <c r="K15" s="3">
        <v>0</v>
      </c>
      <c r="L15" s="3">
        <v>0</v>
      </c>
      <c r="M15" s="3">
        <v>1</v>
      </c>
    </row>
    <row r="16" spans="1:13" x14ac:dyDescent="0.25">
      <c r="A16" s="18"/>
      <c r="B16" s="18"/>
      <c r="C16" s="23"/>
      <c r="D16" s="24"/>
      <c r="E16" s="23"/>
      <c r="F16" s="23"/>
      <c r="G16" s="3" t="s">
        <v>12</v>
      </c>
      <c r="H16" s="3">
        <v>1</v>
      </c>
      <c r="I16" s="3">
        <v>1</v>
      </c>
      <c r="J16" s="3">
        <v>1</v>
      </c>
      <c r="K16" s="3">
        <v>0</v>
      </c>
      <c r="L16" s="3">
        <v>0</v>
      </c>
      <c r="M16" s="3">
        <v>0</v>
      </c>
    </row>
    <row r="17" spans="1:13" x14ac:dyDescent="0.25">
      <c r="A17" s="18"/>
      <c r="B17" s="18"/>
      <c r="C17" s="23"/>
      <c r="D17" s="24"/>
      <c r="E17" s="23"/>
      <c r="F17" s="23"/>
      <c r="G17" s="3" t="s">
        <v>13</v>
      </c>
      <c r="H17" s="3">
        <v>0</v>
      </c>
      <c r="I17" s="3">
        <v>0</v>
      </c>
      <c r="J17" s="3">
        <v>1</v>
      </c>
      <c r="K17" s="3">
        <v>0</v>
      </c>
      <c r="L17" s="3">
        <v>0</v>
      </c>
      <c r="M17" s="3">
        <v>1</v>
      </c>
    </row>
    <row r="18" spans="1:13" x14ac:dyDescent="0.25">
      <c r="A18" s="18"/>
      <c r="B18" s="18"/>
      <c r="C18" s="23"/>
      <c r="D18" s="24"/>
      <c r="E18" s="23"/>
      <c r="F18" s="23"/>
      <c r="G18" s="3" t="s">
        <v>15</v>
      </c>
      <c r="H18" s="3">
        <v>1</v>
      </c>
      <c r="I18" s="3">
        <v>2</v>
      </c>
      <c r="J18" s="3">
        <v>0</v>
      </c>
      <c r="K18" s="3">
        <v>0</v>
      </c>
      <c r="L18" s="3">
        <v>2</v>
      </c>
      <c r="M18" s="3">
        <v>1</v>
      </c>
    </row>
    <row r="19" spans="1:13" x14ac:dyDescent="0.25">
      <c r="A19" s="18"/>
      <c r="B19" s="18"/>
      <c r="C19" s="23"/>
      <c r="D19" s="24"/>
      <c r="E19" s="23"/>
      <c r="F19" s="23"/>
      <c r="G19" s="3" t="s">
        <v>16</v>
      </c>
      <c r="H19" s="3">
        <v>1</v>
      </c>
      <c r="I19" s="3">
        <v>2</v>
      </c>
      <c r="J19" s="3">
        <v>0</v>
      </c>
      <c r="K19" s="3">
        <v>0</v>
      </c>
      <c r="L19" s="3">
        <v>2</v>
      </c>
      <c r="M19" s="3">
        <v>1</v>
      </c>
    </row>
    <row r="20" spans="1:13" x14ac:dyDescent="0.25">
      <c r="A20" s="18"/>
      <c r="B20" s="18"/>
      <c r="C20" s="23"/>
      <c r="D20" s="24"/>
      <c r="E20" s="23"/>
      <c r="F20" s="23"/>
      <c r="G20" s="3" t="s">
        <v>19</v>
      </c>
      <c r="H20" s="3">
        <v>0</v>
      </c>
      <c r="I20" s="3">
        <v>0</v>
      </c>
      <c r="J20" s="3">
        <v>1</v>
      </c>
      <c r="K20" s="3">
        <v>0</v>
      </c>
      <c r="L20" s="3">
        <v>0</v>
      </c>
      <c r="M20" s="3">
        <v>0</v>
      </c>
    </row>
    <row r="21" spans="1:13" x14ac:dyDescent="0.25">
      <c r="A21" s="18"/>
      <c r="B21" s="18"/>
      <c r="C21" s="23"/>
      <c r="D21" s="24"/>
      <c r="E21" s="23"/>
      <c r="F21" s="23"/>
      <c r="G21" s="3" t="s">
        <v>21</v>
      </c>
      <c r="H21" s="3">
        <v>1</v>
      </c>
      <c r="I21" s="3">
        <v>0</v>
      </c>
      <c r="J21" s="3">
        <v>1</v>
      </c>
      <c r="K21" s="3">
        <v>0</v>
      </c>
      <c r="L21" s="3">
        <v>0</v>
      </c>
      <c r="M21" s="3">
        <v>0</v>
      </c>
    </row>
    <row r="22" spans="1:13" x14ac:dyDescent="0.25">
      <c r="A22" s="18"/>
      <c r="B22" s="18"/>
      <c r="C22" s="23"/>
      <c r="D22" s="24"/>
      <c r="E22" s="23"/>
      <c r="F22" s="23"/>
      <c r="G22" s="3" t="s">
        <v>22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</row>
    <row r="23" spans="1:13" x14ac:dyDescent="0.25">
      <c r="A23" s="18"/>
      <c r="B23" s="18"/>
      <c r="C23" s="23"/>
      <c r="D23" s="24"/>
      <c r="E23" s="23"/>
      <c r="F23" s="23"/>
      <c r="G23" s="4" t="s">
        <v>23</v>
      </c>
      <c r="H23" s="3">
        <v>0</v>
      </c>
      <c r="I23" s="3">
        <v>2</v>
      </c>
      <c r="J23" s="3">
        <v>0</v>
      </c>
      <c r="K23" s="3">
        <v>0</v>
      </c>
      <c r="L23" s="3">
        <v>0</v>
      </c>
      <c r="M23" s="3">
        <v>0</v>
      </c>
    </row>
    <row r="24" spans="1:13" x14ac:dyDescent="0.25">
      <c r="A24" s="18"/>
      <c r="B24" s="18"/>
      <c r="C24" s="23"/>
      <c r="D24" s="24"/>
      <c r="E24" s="23"/>
      <c r="F24" s="23"/>
      <c r="G24" s="4" t="s">
        <v>80</v>
      </c>
      <c r="H24" s="3">
        <v>1</v>
      </c>
      <c r="I24" s="3">
        <v>1</v>
      </c>
      <c r="J24" s="3">
        <v>0</v>
      </c>
      <c r="K24" s="3">
        <v>0</v>
      </c>
      <c r="L24" s="3">
        <v>1</v>
      </c>
      <c r="M24" s="3">
        <v>0</v>
      </c>
    </row>
    <row r="25" spans="1:13" x14ac:dyDescent="0.25">
      <c r="A25" s="18"/>
      <c r="B25" s="18"/>
      <c r="C25" s="23"/>
      <c r="D25" s="24"/>
      <c r="E25" s="23"/>
      <c r="F25" s="23"/>
      <c r="G25" s="4" t="s">
        <v>18</v>
      </c>
      <c r="H25" s="3">
        <v>0</v>
      </c>
      <c r="I25" s="3">
        <v>0</v>
      </c>
      <c r="J25" s="3">
        <v>1</v>
      </c>
      <c r="K25" s="3">
        <v>0</v>
      </c>
      <c r="L25" s="3">
        <v>0</v>
      </c>
      <c r="M25" s="3">
        <v>0</v>
      </c>
    </row>
    <row r="26" spans="1:13" x14ac:dyDescent="0.25">
      <c r="A26" s="18"/>
      <c r="B26" s="18"/>
      <c r="C26" s="23"/>
      <c r="D26" s="24"/>
      <c r="E26" s="23"/>
      <c r="F26" s="23"/>
      <c r="G26" s="2" t="s">
        <v>53</v>
      </c>
      <c r="H26" s="2">
        <v>0</v>
      </c>
      <c r="I26" s="2">
        <v>0</v>
      </c>
      <c r="J26" s="2">
        <v>1</v>
      </c>
      <c r="K26" s="2">
        <v>0</v>
      </c>
      <c r="L26" s="2">
        <v>0</v>
      </c>
      <c r="M26" s="2">
        <v>0</v>
      </c>
    </row>
    <row r="27" spans="1:13" x14ac:dyDescent="0.25">
      <c r="A27" s="18"/>
      <c r="B27" s="18"/>
      <c r="C27" s="23"/>
      <c r="D27" s="24"/>
      <c r="E27" s="23"/>
      <c r="F27" s="23"/>
      <c r="G27" s="2" t="s">
        <v>54</v>
      </c>
      <c r="H27" s="2">
        <v>0</v>
      </c>
      <c r="I27" s="2">
        <v>0</v>
      </c>
      <c r="J27" s="2">
        <v>1</v>
      </c>
      <c r="K27" s="2">
        <v>0</v>
      </c>
      <c r="L27" s="2">
        <v>0</v>
      </c>
      <c r="M27" s="2">
        <v>0</v>
      </c>
    </row>
    <row r="28" spans="1:13" x14ac:dyDescent="0.25">
      <c r="A28" s="18"/>
      <c r="B28" s="18"/>
      <c r="C28" s="23"/>
      <c r="D28" s="24"/>
      <c r="E28" s="23"/>
      <c r="F28" s="20" t="s">
        <v>24</v>
      </c>
      <c r="G28" s="2" t="s">
        <v>55</v>
      </c>
      <c r="H28" s="2">
        <v>0</v>
      </c>
      <c r="I28" s="2">
        <v>1</v>
      </c>
      <c r="J28" s="2">
        <v>0</v>
      </c>
      <c r="K28" s="2">
        <v>0</v>
      </c>
      <c r="L28" s="2">
        <v>0</v>
      </c>
      <c r="M28" s="2">
        <v>0</v>
      </c>
    </row>
    <row r="29" spans="1:13" x14ac:dyDescent="0.25">
      <c r="A29" s="18"/>
      <c r="B29" s="18"/>
      <c r="C29" s="23"/>
      <c r="D29" s="24"/>
      <c r="E29" s="23"/>
      <c r="F29" s="22"/>
      <c r="G29" s="2" t="s">
        <v>56</v>
      </c>
      <c r="H29" s="2">
        <v>0</v>
      </c>
      <c r="I29" s="2">
        <v>0</v>
      </c>
      <c r="J29" s="2">
        <v>0</v>
      </c>
      <c r="K29" s="2">
        <v>0</v>
      </c>
      <c r="L29" s="2">
        <v>1</v>
      </c>
      <c r="M29" s="2">
        <v>0</v>
      </c>
    </row>
    <row r="30" spans="1:13" x14ac:dyDescent="0.25">
      <c r="A30" s="18"/>
      <c r="B30" s="18"/>
      <c r="C30" s="23"/>
      <c r="D30" s="24"/>
      <c r="E30" s="23"/>
      <c r="F30" s="25" t="s">
        <v>51</v>
      </c>
      <c r="G30" s="2" t="s">
        <v>55</v>
      </c>
      <c r="H30" s="2">
        <v>0</v>
      </c>
      <c r="I30" s="2">
        <v>1</v>
      </c>
      <c r="J30" s="2">
        <v>0</v>
      </c>
      <c r="K30" s="2">
        <v>0</v>
      </c>
      <c r="L30" s="2">
        <v>0</v>
      </c>
      <c r="M30" s="2">
        <v>0</v>
      </c>
    </row>
    <row r="31" spans="1:13" x14ac:dyDescent="0.25">
      <c r="A31" s="18"/>
      <c r="B31" s="18"/>
      <c r="C31" s="23"/>
      <c r="D31" s="24"/>
      <c r="E31" s="23"/>
      <c r="F31" s="26"/>
      <c r="G31" s="2" t="s">
        <v>56</v>
      </c>
      <c r="H31" s="2">
        <v>0</v>
      </c>
      <c r="I31" s="2">
        <v>0</v>
      </c>
      <c r="J31" s="2">
        <v>0</v>
      </c>
      <c r="K31" s="2">
        <v>0</v>
      </c>
      <c r="L31" s="2">
        <v>1</v>
      </c>
      <c r="M31" s="2">
        <v>0</v>
      </c>
    </row>
    <row r="32" spans="1:13" x14ac:dyDescent="0.25">
      <c r="A32" s="18"/>
      <c r="B32" s="18"/>
      <c r="C32" s="23"/>
      <c r="D32" s="24"/>
      <c r="E32" s="23"/>
      <c r="F32" s="7" t="s">
        <v>88</v>
      </c>
      <c r="G32" s="2" t="s">
        <v>86</v>
      </c>
      <c r="H32" s="1">
        <v>1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</row>
    <row r="33" spans="1:13" x14ac:dyDescent="0.25">
      <c r="A33" s="18"/>
      <c r="B33" s="18"/>
      <c r="C33" s="23"/>
      <c r="D33" s="24"/>
      <c r="E33" s="23"/>
      <c r="F33" s="7" t="s">
        <v>89</v>
      </c>
      <c r="G33" s="2" t="s">
        <v>86</v>
      </c>
      <c r="H33" s="1">
        <v>1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</row>
    <row r="34" spans="1:13" x14ac:dyDescent="0.25">
      <c r="A34" s="18"/>
      <c r="B34" s="18"/>
      <c r="C34" s="23"/>
      <c r="D34" s="24"/>
      <c r="E34" s="23"/>
      <c r="F34" s="7" t="s">
        <v>90</v>
      </c>
      <c r="G34" s="2" t="s">
        <v>86</v>
      </c>
      <c r="H34" s="1">
        <v>1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</row>
    <row r="35" spans="1:13" x14ac:dyDescent="0.25">
      <c r="A35" s="18"/>
      <c r="B35" s="18"/>
      <c r="C35" s="23"/>
      <c r="D35" s="24"/>
      <c r="E35" s="23"/>
      <c r="F35" s="7" t="s">
        <v>93</v>
      </c>
      <c r="G35" s="2" t="s">
        <v>86</v>
      </c>
      <c r="H35" s="1">
        <v>1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</row>
    <row r="36" spans="1:13" x14ac:dyDescent="0.25">
      <c r="A36" s="18"/>
      <c r="B36" s="18"/>
      <c r="C36" s="23"/>
      <c r="D36" s="24"/>
      <c r="E36" s="23"/>
      <c r="F36" s="7" t="s">
        <v>91</v>
      </c>
      <c r="G36" s="2" t="s">
        <v>86</v>
      </c>
      <c r="H36" s="1">
        <v>1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</row>
    <row r="37" spans="1:13" ht="14.25" customHeight="1" x14ac:dyDescent="0.25">
      <c r="G37" s="5" t="s">
        <v>75</v>
      </c>
      <c r="H37" s="5">
        <f t="shared" ref="H37:M37" si="0">SUM(H1:H36)</f>
        <v>17</v>
      </c>
      <c r="I37" s="5">
        <f t="shared" si="0"/>
        <v>18</v>
      </c>
      <c r="J37" s="5">
        <f t="shared" si="0"/>
        <v>16</v>
      </c>
      <c r="K37" s="5">
        <f t="shared" si="0"/>
        <v>0</v>
      </c>
      <c r="L37" s="5">
        <f t="shared" si="0"/>
        <v>12</v>
      </c>
      <c r="M37" s="5">
        <f t="shared" si="0"/>
        <v>8</v>
      </c>
    </row>
    <row r="38" spans="1:13" x14ac:dyDescent="0.25">
      <c r="G38" s="6" t="s">
        <v>78</v>
      </c>
      <c r="H38" s="6">
        <f>ROUNDUP(H37*1.2,0)</f>
        <v>21</v>
      </c>
      <c r="I38" s="6">
        <f t="shared" ref="I38:M38" si="1">ROUNDUP(I37*1.2,0)</f>
        <v>22</v>
      </c>
      <c r="J38" s="6">
        <f t="shared" si="1"/>
        <v>20</v>
      </c>
      <c r="K38" s="6">
        <f t="shared" si="1"/>
        <v>0</v>
      </c>
      <c r="L38" s="6">
        <f t="shared" si="1"/>
        <v>15</v>
      </c>
      <c r="M38" s="6">
        <f t="shared" si="1"/>
        <v>10</v>
      </c>
    </row>
    <row r="43" spans="1:13" x14ac:dyDescent="0.25">
      <c r="H43" s="17"/>
    </row>
  </sheetData>
  <mergeCells count="9">
    <mergeCell ref="F2:F14"/>
    <mergeCell ref="F15:F27"/>
    <mergeCell ref="F28:F29"/>
    <mergeCell ref="F30:F31"/>
    <mergeCell ref="A2:A36"/>
    <mergeCell ref="B2:B36"/>
    <mergeCell ref="C2:C36"/>
    <mergeCell ref="E2:E36"/>
    <mergeCell ref="D2:D3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62F73D-53B4-4C6E-9490-6D19276306BB}">
  <dimension ref="A1:M29"/>
  <sheetViews>
    <sheetView zoomScale="70" zoomScaleNormal="70" workbookViewId="0">
      <selection activeCell="G51" sqref="G51"/>
    </sheetView>
  </sheetViews>
  <sheetFormatPr baseColWidth="10" defaultRowHeight="15" x14ac:dyDescent="0.25"/>
  <cols>
    <col min="1" max="1" width="14.28515625" customWidth="1"/>
    <col min="2" max="2" width="17.5703125" customWidth="1"/>
    <col min="3" max="5" width="26.140625" customWidth="1"/>
    <col min="6" max="6" width="33.85546875" customWidth="1"/>
    <col min="7" max="7" width="36" customWidth="1"/>
    <col min="8" max="8" width="15.42578125" customWidth="1"/>
  </cols>
  <sheetData>
    <row r="1" spans="1:13" x14ac:dyDescent="0.25">
      <c r="A1" s="9" t="s">
        <v>0</v>
      </c>
      <c r="B1" s="9" t="s">
        <v>1</v>
      </c>
      <c r="C1" s="9" t="s">
        <v>2</v>
      </c>
      <c r="D1" s="9" t="s">
        <v>73</v>
      </c>
      <c r="E1" s="10" t="s">
        <v>43</v>
      </c>
      <c r="F1" s="9" t="s">
        <v>3</v>
      </c>
      <c r="G1" s="9" t="s">
        <v>74</v>
      </c>
      <c r="H1" s="9" t="s">
        <v>4</v>
      </c>
      <c r="I1" s="9" t="s">
        <v>5</v>
      </c>
      <c r="J1" s="9" t="s">
        <v>6</v>
      </c>
      <c r="K1" s="9" t="s">
        <v>7</v>
      </c>
      <c r="L1" s="9" t="s">
        <v>8</v>
      </c>
      <c r="M1" s="9" t="s">
        <v>9</v>
      </c>
    </row>
    <row r="2" spans="1:13" x14ac:dyDescent="0.25">
      <c r="A2" s="18" t="s">
        <v>52</v>
      </c>
      <c r="B2" s="18" t="s">
        <v>10</v>
      </c>
      <c r="C2" s="18" t="s">
        <v>29</v>
      </c>
      <c r="D2" s="24" t="s">
        <v>44</v>
      </c>
      <c r="E2" s="23" t="s">
        <v>45</v>
      </c>
      <c r="F2" s="18" t="s">
        <v>30</v>
      </c>
      <c r="G2" s="3" t="s">
        <v>11</v>
      </c>
      <c r="H2" s="3">
        <v>1</v>
      </c>
      <c r="I2" s="3">
        <v>0</v>
      </c>
      <c r="J2" s="3">
        <v>1</v>
      </c>
      <c r="K2" s="3">
        <v>0</v>
      </c>
      <c r="L2" s="3">
        <v>0</v>
      </c>
      <c r="M2" s="3">
        <v>1</v>
      </c>
    </row>
    <row r="3" spans="1:13" x14ac:dyDescent="0.25">
      <c r="A3" s="18"/>
      <c r="B3" s="18"/>
      <c r="C3" s="18"/>
      <c r="D3" s="24"/>
      <c r="E3" s="23"/>
      <c r="F3" s="18"/>
      <c r="G3" s="3" t="s">
        <v>13</v>
      </c>
      <c r="H3" s="3">
        <v>0</v>
      </c>
      <c r="I3" s="3">
        <v>0</v>
      </c>
      <c r="J3" s="3">
        <v>1</v>
      </c>
      <c r="K3" s="3">
        <v>0</v>
      </c>
      <c r="L3" s="3">
        <v>0</v>
      </c>
      <c r="M3" s="3">
        <v>1</v>
      </c>
    </row>
    <row r="4" spans="1:13" x14ac:dyDescent="0.25">
      <c r="A4" s="18"/>
      <c r="B4" s="18"/>
      <c r="C4" s="18"/>
      <c r="D4" s="24"/>
      <c r="E4" s="23"/>
      <c r="F4" s="18"/>
      <c r="G4" s="3" t="s">
        <v>15</v>
      </c>
      <c r="H4" s="3">
        <v>1</v>
      </c>
      <c r="I4" s="3">
        <v>2</v>
      </c>
      <c r="J4" s="3">
        <v>0</v>
      </c>
      <c r="K4" s="3">
        <v>0</v>
      </c>
      <c r="L4" s="3">
        <v>2</v>
      </c>
      <c r="M4" s="3">
        <v>1</v>
      </c>
    </row>
    <row r="5" spans="1:13" x14ac:dyDescent="0.25">
      <c r="A5" s="18"/>
      <c r="B5" s="18"/>
      <c r="C5" s="18"/>
      <c r="D5" s="24"/>
      <c r="E5" s="23"/>
      <c r="F5" s="18"/>
      <c r="G5" s="4" t="s">
        <v>16</v>
      </c>
      <c r="H5" s="3">
        <v>1</v>
      </c>
      <c r="I5" s="3">
        <v>2</v>
      </c>
      <c r="J5" s="3">
        <v>0</v>
      </c>
      <c r="K5" s="3">
        <v>0</v>
      </c>
      <c r="L5" s="3">
        <v>2</v>
      </c>
      <c r="M5" s="3">
        <v>1</v>
      </c>
    </row>
    <row r="6" spans="1:13" x14ac:dyDescent="0.25">
      <c r="A6" s="18"/>
      <c r="B6" s="18"/>
      <c r="C6" s="18"/>
      <c r="D6" s="24"/>
      <c r="E6" s="23"/>
      <c r="F6" s="18"/>
      <c r="G6" s="4" t="s">
        <v>17</v>
      </c>
      <c r="H6" s="3">
        <v>1</v>
      </c>
      <c r="I6" s="3">
        <v>1</v>
      </c>
      <c r="J6" s="3">
        <v>1</v>
      </c>
      <c r="K6" s="3">
        <v>0</v>
      </c>
      <c r="L6" s="3">
        <v>0</v>
      </c>
      <c r="M6" s="3">
        <v>0</v>
      </c>
    </row>
    <row r="7" spans="1:13" x14ac:dyDescent="0.25">
      <c r="A7" s="18"/>
      <c r="B7" s="18"/>
      <c r="C7" s="18"/>
      <c r="D7" s="24"/>
      <c r="E7" s="23"/>
      <c r="F7" s="18"/>
      <c r="G7" s="4" t="s">
        <v>18</v>
      </c>
      <c r="H7" s="4">
        <v>0</v>
      </c>
      <c r="I7" s="4">
        <v>0</v>
      </c>
      <c r="J7" s="4">
        <v>1</v>
      </c>
      <c r="K7" s="4">
        <v>0</v>
      </c>
      <c r="L7" s="4">
        <v>0</v>
      </c>
      <c r="M7" s="4">
        <v>0</v>
      </c>
    </row>
    <row r="8" spans="1:13" x14ac:dyDescent="0.25">
      <c r="A8" s="18"/>
      <c r="B8" s="18"/>
      <c r="C8" s="18"/>
      <c r="D8" s="24"/>
      <c r="E8" s="23"/>
      <c r="F8" s="18"/>
      <c r="G8" s="4" t="s">
        <v>19</v>
      </c>
      <c r="H8" s="4">
        <v>0</v>
      </c>
      <c r="I8" s="4">
        <v>0</v>
      </c>
      <c r="J8" s="4">
        <v>1</v>
      </c>
      <c r="K8" s="4">
        <v>0</v>
      </c>
      <c r="L8" s="4">
        <v>0</v>
      </c>
      <c r="M8" s="4">
        <v>0</v>
      </c>
    </row>
    <row r="9" spans="1:13" x14ac:dyDescent="0.25">
      <c r="A9" s="18"/>
      <c r="B9" s="18"/>
      <c r="C9" s="18"/>
      <c r="D9" s="24"/>
      <c r="E9" s="23"/>
      <c r="F9" s="18"/>
      <c r="G9" s="4" t="s">
        <v>21</v>
      </c>
      <c r="H9" s="4">
        <v>1</v>
      </c>
      <c r="I9" s="4">
        <v>0</v>
      </c>
      <c r="J9" s="4">
        <v>1</v>
      </c>
      <c r="K9" s="4">
        <v>0</v>
      </c>
      <c r="L9" s="4">
        <v>0</v>
      </c>
      <c r="M9" s="4">
        <v>0</v>
      </c>
    </row>
    <row r="10" spans="1:13" x14ac:dyDescent="0.25">
      <c r="A10" s="18"/>
      <c r="B10" s="18"/>
      <c r="C10" s="18"/>
      <c r="D10" s="24"/>
      <c r="E10" s="23"/>
      <c r="F10" s="18"/>
      <c r="G10" s="3" t="s">
        <v>22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</row>
    <row r="11" spans="1:13" x14ac:dyDescent="0.25">
      <c r="A11" s="18"/>
      <c r="B11" s="18"/>
      <c r="C11" s="18"/>
      <c r="D11" s="24"/>
      <c r="E11" s="23"/>
      <c r="F11" s="18"/>
      <c r="G11" s="3" t="s">
        <v>23</v>
      </c>
      <c r="H11" s="3">
        <v>0</v>
      </c>
      <c r="I11" s="3">
        <v>2</v>
      </c>
      <c r="J11" s="3">
        <v>0</v>
      </c>
      <c r="K11" s="3">
        <v>0</v>
      </c>
      <c r="L11" s="3">
        <v>0</v>
      </c>
      <c r="M11" s="3">
        <v>0</v>
      </c>
    </row>
    <row r="12" spans="1:13" x14ac:dyDescent="0.25">
      <c r="A12" s="18"/>
      <c r="B12" s="18"/>
      <c r="C12" s="18"/>
      <c r="D12" s="24"/>
      <c r="E12" s="23"/>
      <c r="F12" s="18"/>
      <c r="G12" s="2" t="s">
        <v>53</v>
      </c>
      <c r="H12" s="1">
        <v>0</v>
      </c>
      <c r="I12" s="1">
        <v>0</v>
      </c>
      <c r="J12" s="1">
        <v>1</v>
      </c>
      <c r="K12" s="1">
        <v>0</v>
      </c>
      <c r="L12" s="1">
        <v>0</v>
      </c>
      <c r="M12" s="1">
        <v>0</v>
      </c>
    </row>
    <row r="13" spans="1:13" x14ac:dyDescent="0.25">
      <c r="A13" s="18"/>
      <c r="B13" s="18"/>
      <c r="C13" s="18"/>
      <c r="D13" s="24"/>
      <c r="E13" s="23"/>
      <c r="F13" s="18"/>
      <c r="G13" s="2" t="s">
        <v>54</v>
      </c>
      <c r="H13" s="1">
        <v>0</v>
      </c>
      <c r="I13" s="1">
        <v>0</v>
      </c>
      <c r="J13" s="1">
        <v>1</v>
      </c>
      <c r="K13" s="1">
        <v>0</v>
      </c>
      <c r="L13" s="1">
        <v>0</v>
      </c>
      <c r="M13" s="1">
        <v>0</v>
      </c>
    </row>
    <row r="14" spans="1:13" ht="14.25" customHeight="1" x14ac:dyDescent="0.25">
      <c r="G14" s="5" t="s">
        <v>75</v>
      </c>
      <c r="H14" s="5">
        <f t="shared" ref="H14:M14" si="0">SUM(H1:H13)</f>
        <v>5</v>
      </c>
      <c r="I14" s="5">
        <f t="shared" si="0"/>
        <v>7</v>
      </c>
      <c r="J14" s="5">
        <f t="shared" si="0"/>
        <v>8</v>
      </c>
      <c r="K14" s="5">
        <f t="shared" si="0"/>
        <v>0</v>
      </c>
      <c r="L14" s="5">
        <f t="shared" si="0"/>
        <v>4</v>
      </c>
      <c r="M14" s="5">
        <f t="shared" si="0"/>
        <v>4</v>
      </c>
    </row>
    <row r="15" spans="1:13" x14ac:dyDescent="0.25">
      <c r="G15" s="11" t="s">
        <v>78</v>
      </c>
      <c r="H15" s="11">
        <f>ROUNDUP(H14*1.2,0)</f>
        <v>6</v>
      </c>
      <c r="I15" s="11">
        <f t="shared" ref="I15:M15" si="1">ROUNDUP(I14*1.2,0)</f>
        <v>9</v>
      </c>
      <c r="J15" s="11">
        <f t="shared" si="1"/>
        <v>10</v>
      </c>
      <c r="K15" s="11">
        <f t="shared" si="1"/>
        <v>0</v>
      </c>
      <c r="L15" s="11">
        <f t="shared" si="1"/>
        <v>5</v>
      </c>
      <c r="M15" s="11">
        <f t="shared" si="1"/>
        <v>5</v>
      </c>
    </row>
    <row r="29" spans="9:9" x14ac:dyDescent="0.25">
      <c r="I29" s="17"/>
    </row>
  </sheetData>
  <mergeCells count="6">
    <mergeCell ref="F2:F13"/>
    <mergeCell ref="A2:A13"/>
    <mergeCell ref="B2:B13"/>
    <mergeCell ref="C2:C13"/>
    <mergeCell ref="D2:D13"/>
    <mergeCell ref="E2:E1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B73F04-7C7B-4936-99EE-BE43E628C18F}">
  <dimension ref="A1:N22"/>
  <sheetViews>
    <sheetView topLeftCell="D1" zoomScaleNormal="100" workbookViewId="0">
      <selection activeCell="P30" sqref="P30"/>
    </sheetView>
  </sheetViews>
  <sheetFormatPr baseColWidth="10" defaultRowHeight="15" x14ac:dyDescent="0.25"/>
  <cols>
    <col min="1" max="1" width="14.28515625" customWidth="1"/>
    <col min="2" max="2" width="17.5703125" customWidth="1"/>
    <col min="3" max="5" width="26.140625" customWidth="1"/>
    <col min="6" max="6" width="33.85546875" customWidth="1"/>
    <col min="7" max="7" width="36" customWidth="1"/>
    <col min="8" max="8" width="15.42578125" customWidth="1"/>
  </cols>
  <sheetData>
    <row r="1" spans="1:14" x14ac:dyDescent="0.25">
      <c r="A1" s="9" t="s">
        <v>0</v>
      </c>
      <c r="B1" s="9" t="s">
        <v>1</v>
      </c>
      <c r="C1" s="9" t="s">
        <v>2</v>
      </c>
      <c r="D1" s="9" t="s">
        <v>73</v>
      </c>
      <c r="E1" s="10" t="s">
        <v>43</v>
      </c>
      <c r="F1" s="9" t="s">
        <v>3</v>
      </c>
      <c r="G1" s="9" t="s">
        <v>74</v>
      </c>
      <c r="H1" s="9" t="s">
        <v>4</v>
      </c>
      <c r="I1" s="9" t="s">
        <v>5</v>
      </c>
      <c r="J1" s="9" t="s">
        <v>6</v>
      </c>
      <c r="K1" s="9" t="s">
        <v>7</v>
      </c>
      <c r="L1" s="9" t="s">
        <v>8</v>
      </c>
      <c r="M1" s="9" t="s">
        <v>9</v>
      </c>
    </row>
    <row r="2" spans="1:14" ht="14.45" customHeight="1" x14ac:dyDescent="0.25">
      <c r="A2" s="18" t="s">
        <v>52</v>
      </c>
      <c r="B2" s="18" t="s">
        <v>10</v>
      </c>
      <c r="C2" s="18" t="s">
        <v>27</v>
      </c>
      <c r="D2" s="29" t="s">
        <v>79</v>
      </c>
      <c r="E2" s="23" t="s">
        <v>47</v>
      </c>
      <c r="F2" s="23" t="s">
        <v>83</v>
      </c>
      <c r="G2" s="3" t="s">
        <v>14</v>
      </c>
      <c r="H2" s="3">
        <v>0</v>
      </c>
      <c r="I2" s="3">
        <v>0</v>
      </c>
      <c r="J2" s="3">
        <v>0</v>
      </c>
      <c r="K2" s="3">
        <v>0</v>
      </c>
      <c r="L2" s="3">
        <v>0</v>
      </c>
      <c r="M2" s="3">
        <v>0</v>
      </c>
    </row>
    <row r="3" spans="1:14" x14ac:dyDescent="0.25">
      <c r="A3" s="18"/>
      <c r="B3" s="18"/>
      <c r="C3" s="18"/>
      <c r="D3" s="29"/>
      <c r="E3" s="23"/>
      <c r="F3" s="18"/>
      <c r="G3" s="3" t="s">
        <v>15</v>
      </c>
      <c r="H3" s="3">
        <v>1</v>
      </c>
      <c r="I3" s="3">
        <v>2</v>
      </c>
      <c r="J3" s="3">
        <v>0</v>
      </c>
      <c r="K3" s="3">
        <v>0</v>
      </c>
      <c r="L3" s="3">
        <v>2</v>
      </c>
      <c r="M3" s="3">
        <v>1</v>
      </c>
    </row>
    <row r="4" spans="1:14" x14ac:dyDescent="0.25">
      <c r="A4" s="18"/>
      <c r="B4" s="18"/>
      <c r="C4" s="18"/>
      <c r="D4" s="29"/>
      <c r="E4" s="23"/>
      <c r="F4" s="18"/>
      <c r="G4" s="3" t="s">
        <v>16</v>
      </c>
      <c r="H4" s="3">
        <v>1</v>
      </c>
      <c r="I4" s="3">
        <v>2</v>
      </c>
      <c r="J4" s="3">
        <v>0</v>
      </c>
      <c r="K4" s="3">
        <v>0</v>
      </c>
      <c r="L4" s="3">
        <v>2</v>
      </c>
      <c r="M4" s="3">
        <v>1</v>
      </c>
    </row>
    <row r="5" spans="1:14" x14ac:dyDescent="0.25">
      <c r="A5" s="18"/>
      <c r="B5" s="18"/>
      <c r="C5" s="18"/>
      <c r="D5" s="29"/>
      <c r="E5" s="23"/>
      <c r="F5" s="18"/>
      <c r="G5" s="4" t="s">
        <v>18</v>
      </c>
      <c r="H5" s="3">
        <v>0</v>
      </c>
      <c r="I5" s="3">
        <v>0</v>
      </c>
      <c r="J5" s="3">
        <v>1</v>
      </c>
      <c r="K5" s="3">
        <v>0</v>
      </c>
      <c r="L5" s="3">
        <v>0</v>
      </c>
      <c r="M5" s="3">
        <v>0</v>
      </c>
    </row>
    <row r="6" spans="1:14" x14ac:dyDescent="0.25">
      <c r="A6" s="18"/>
      <c r="B6" s="18"/>
      <c r="C6" s="18"/>
      <c r="D6" s="29"/>
      <c r="E6" s="23"/>
      <c r="F6" s="18"/>
      <c r="G6" s="4" t="s">
        <v>19</v>
      </c>
      <c r="H6" s="3">
        <v>0</v>
      </c>
      <c r="I6" s="3">
        <v>0</v>
      </c>
      <c r="J6" s="3">
        <v>1</v>
      </c>
      <c r="K6" s="3">
        <v>0</v>
      </c>
      <c r="L6" s="3">
        <v>0</v>
      </c>
      <c r="M6" s="3">
        <v>0</v>
      </c>
    </row>
    <row r="7" spans="1:14" x14ac:dyDescent="0.25">
      <c r="A7" s="18"/>
      <c r="B7" s="18"/>
      <c r="C7" s="18"/>
      <c r="D7" s="29"/>
      <c r="E7" s="23"/>
      <c r="F7" s="18"/>
      <c r="G7" s="4" t="s">
        <v>20</v>
      </c>
      <c r="H7" s="4">
        <v>0</v>
      </c>
      <c r="I7" s="4">
        <v>0</v>
      </c>
      <c r="J7" s="4">
        <v>1</v>
      </c>
      <c r="K7" s="4">
        <v>0</v>
      </c>
      <c r="L7" s="4">
        <v>0</v>
      </c>
      <c r="M7" s="4">
        <v>0</v>
      </c>
    </row>
    <row r="8" spans="1:14" x14ac:dyDescent="0.25">
      <c r="A8" s="18"/>
      <c r="B8" s="18"/>
      <c r="C8" s="18"/>
      <c r="D8" s="29"/>
      <c r="E8" s="23"/>
      <c r="F8" s="18"/>
      <c r="G8" s="4" t="s">
        <v>21</v>
      </c>
      <c r="H8" s="4">
        <v>1</v>
      </c>
      <c r="I8" s="4">
        <v>0</v>
      </c>
      <c r="J8" s="4">
        <v>1</v>
      </c>
      <c r="K8" s="4">
        <v>0</v>
      </c>
      <c r="L8" s="4">
        <v>0</v>
      </c>
      <c r="M8" s="4">
        <v>0</v>
      </c>
    </row>
    <row r="9" spans="1:14" x14ac:dyDescent="0.25">
      <c r="A9" s="18"/>
      <c r="B9" s="18"/>
      <c r="C9" s="18"/>
      <c r="D9" s="29"/>
      <c r="E9" s="23"/>
      <c r="F9" s="18"/>
      <c r="G9" s="4" t="s">
        <v>22</v>
      </c>
      <c r="H9" s="4">
        <v>0</v>
      </c>
      <c r="I9" s="4">
        <v>0</v>
      </c>
      <c r="J9" s="4">
        <v>0</v>
      </c>
      <c r="K9" s="4">
        <v>0</v>
      </c>
      <c r="L9" s="4">
        <v>0</v>
      </c>
      <c r="M9" s="4">
        <v>0</v>
      </c>
    </row>
    <row r="10" spans="1:14" x14ac:dyDescent="0.25">
      <c r="A10" s="18"/>
      <c r="B10" s="18"/>
      <c r="C10" s="18"/>
      <c r="D10" s="29"/>
      <c r="E10" s="23"/>
      <c r="F10" s="18"/>
      <c r="G10" s="3" t="s">
        <v>23</v>
      </c>
      <c r="H10" s="3">
        <v>0</v>
      </c>
      <c r="I10" s="3">
        <v>2</v>
      </c>
      <c r="J10" s="3">
        <v>0</v>
      </c>
      <c r="K10" s="3">
        <v>0</v>
      </c>
      <c r="L10" s="3">
        <v>0</v>
      </c>
      <c r="M10" s="3">
        <v>0</v>
      </c>
    </row>
    <row r="11" spans="1:14" x14ac:dyDescent="0.25">
      <c r="A11" s="18"/>
      <c r="B11" s="18"/>
      <c r="C11" s="18"/>
      <c r="D11" s="29"/>
      <c r="E11" s="23"/>
      <c r="F11" s="18"/>
      <c r="G11" s="3" t="s">
        <v>80</v>
      </c>
      <c r="H11" s="3">
        <v>2</v>
      </c>
      <c r="I11" s="3">
        <v>2</v>
      </c>
      <c r="J11" s="3">
        <v>0</v>
      </c>
      <c r="K11" s="3">
        <v>0</v>
      </c>
      <c r="L11" s="3">
        <v>2</v>
      </c>
      <c r="M11" s="3">
        <v>0</v>
      </c>
    </row>
    <row r="12" spans="1:14" x14ac:dyDescent="0.25">
      <c r="A12" s="18"/>
      <c r="B12" s="18"/>
      <c r="C12" s="18"/>
      <c r="D12" s="29"/>
      <c r="E12" s="23"/>
      <c r="F12" s="18"/>
      <c r="G12" s="2" t="s">
        <v>53</v>
      </c>
      <c r="H12" s="1">
        <v>0</v>
      </c>
      <c r="I12" s="1">
        <v>0</v>
      </c>
      <c r="J12" s="1">
        <v>1</v>
      </c>
      <c r="K12" s="1">
        <v>0</v>
      </c>
      <c r="L12" s="1">
        <v>0</v>
      </c>
      <c r="M12" s="1">
        <v>0</v>
      </c>
    </row>
    <row r="13" spans="1:14" x14ac:dyDescent="0.25">
      <c r="A13" s="18"/>
      <c r="B13" s="18"/>
      <c r="C13" s="18"/>
      <c r="D13" s="29"/>
      <c r="E13" s="23"/>
      <c r="F13" s="18"/>
      <c r="G13" s="2" t="s">
        <v>54</v>
      </c>
      <c r="H13" s="1">
        <v>0</v>
      </c>
      <c r="I13" s="1">
        <v>0</v>
      </c>
      <c r="J13" s="1">
        <v>1</v>
      </c>
      <c r="K13" s="1">
        <v>0</v>
      </c>
      <c r="L13" s="1">
        <v>0</v>
      </c>
      <c r="M13" s="1">
        <v>0</v>
      </c>
    </row>
    <row r="14" spans="1:14" s="15" customFormat="1" x14ac:dyDescent="0.25">
      <c r="A14" s="18"/>
      <c r="B14" s="18"/>
      <c r="C14" s="18"/>
      <c r="D14" s="29"/>
      <c r="E14" s="23"/>
      <c r="F14" s="27" t="s">
        <v>28</v>
      </c>
      <c r="G14" s="13" t="s">
        <v>55</v>
      </c>
      <c r="H14" s="13">
        <v>0</v>
      </c>
      <c r="I14" s="13">
        <v>1</v>
      </c>
      <c r="J14" s="13">
        <v>0</v>
      </c>
      <c r="K14" s="13">
        <v>0</v>
      </c>
      <c r="L14" s="13">
        <v>0</v>
      </c>
      <c r="M14" s="13">
        <v>0</v>
      </c>
      <c r="N14" s="15" t="s">
        <v>92</v>
      </c>
    </row>
    <row r="15" spans="1:14" s="15" customFormat="1" x14ac:dyDescent="0.25">
      <c r="A15" s="18"/>
      <c r="B15" s="18"/>
      <c r="C15" s="18"/>
      <c r="D15" s="29"/>
      <c r="E15" s="23"/>
      <c r="F15" s="28"/>
      <c r="G15" s="13" t="s">
        <v>56</v>
      </c>
      <c r="H15" s="13">
        <v>0</v>
      </c>
      <c r="I15" s="13">
        <v>0</v>
      </c>
      <c r="J15" s="13">
        <v>0</v>
      </c>
      <c r="K15" s="13">
        <v>0</v>
      </c>
      <c r="L15" s="13">
        <v>1</v>
      </c>
      <c r="M15" s="13">
        <v>0</v>
      </c>
    </row>
    <row r="16" spans="1:14" s="15" customFormat="1" x14ac:dyDescent="0.25">
      <c r="A16" s="18"/>
      <c r="B16" s="18"/>
      <c r="C16" s="18"/>
      <c r="D16" s="29"/>
      <c r="E16" s="23"/>
      <c r="F16" s="16" t="s">
        <v>94</v>
      </c>
      <c r="G16" s="13" t="s">
        <v>86</v>
      </c>
      <c r="H16" s="14">
        <v>1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5" t="s">
        <v>87</v>
      </c>
    </row>
    <row r="17" spans="1:14" s="15" customFormat="1" x14ac:dyDescent="0.25">
      <c r="A17" s="18"/>
      <c r="B17" s="18"/>
      <c r="C17" s="18"/>
      <c r="D17" s="29"/>
      <c r="E17" s="23"/>
      <c r="F17" s="16" t="s">
        <v>95</v>
      </c>
      <c r="G17" s="13" t="s">
        <v>86</v>
      </c>
      <c r="H17" s="14">
        <v>1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5" t="s">
        <v>96</v>
      </c>
    </row>
    <row r="18" spans="1:14" ht="14.25" customHeight="1" x14ac:dyDescent="0.25">
      <c r="G18" s="5" t="s">
        <v>75</v>
      </c>
      <c r="H18" s="5">
        <f t="shared" ref="H18:M18" si="0">SUM(H1:H16)</f>
        <v>6</v>
      </c>
      <c r="I18" s="5">
        <f t="shared" si="0"/>
        <v>9</v>
      </c>
      <c r="J18" s="5">
        <f t="shared" si="0"/>
        <v>6</v>
      </c>
      <c r="K18" s="5">
        <f t="shared" si="0"/>
        <v>0</v>
      </c>
      <c r="L18" s="5">
        <f t="shared" si="0"/>
        <v>7</v>
      </c>
      <c r="M18" s="5">
        <f t="shared" si="0"/>
        <v>2</v>
      </c>
    </row>
    <row r="19" spans="1:14" x14ac:dyDescent="0.25">
      <c r="G19" s="11" t="s">
        <v>78</v>
      </c>
      <c r="H19" s="11">
        <f>ROUNDUP(H18*1.2,0)</f>
        <v>8</v>
      </c>
      <c r="I19" s="11">
        <f t="shared" ref="I19:M19" si="1">ROUNDUP(I18*1.2,0)</f>
        <v>11</v>
      </c>
      <c r="J19" s="11">
        <f t="shared" si="1"/>
        <v>8</v>
      </c>
      <c r="K19" s="11">
        <f t="shared" si="1"/>
        <v>0</v>
      </c>
      <c r="L19" s="11">
        <f t="shared" si="1"/>
        <v>9</v>
      </c>
      <c r="M19" s="11">
        <f t="shared" si="1"/>
        <v>3</v>
      </c>
    </row>
    <row r="22" spans="1:14" x14ac:dyDescent="0.25">
      <c r="H22" s="17"/>
    </row>
  </sheetData>
  <mergeCells count="7">
    <mergeCell ref="F2:F13"/>
    <mergeCell ref="F14:F15"/>
    <mergeCell ref="A2:A17"/>
    <mergeCell ref="B2:B17"/>
    <mergeCell ref="D2:D17"/>
    <mergeCell ref="C2:C17"/>
    <mergeCell ref="E2:E1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6481b94-6237-4b30-bf5d-544391f99fe3">
      <Terms xmlns="http://schemas.microsoft.com/office/infopath/2007/PartnerControls"/>
    </lcf76f155ced4ddcb4097134ff3c332f>
    <TaxCatchAll xmlns="e114ba7c-643f-4a8f-8dc2-aac182bd935f" xsi:nil="true"/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78D3AAC2A461A4281DE482E77196062" ma:contentTypeVersion="21" ma:contentTypeDescription="Crée un document." ma:contentTypeScope="" ma:versionID="bbb13e4e0c8b3a2426aabadee78010c1">
  <xsd:schema xmlns:xsd="http://www.w3.org/2001/XMLSchema" xmlns:xs="http://www.w3.org/2001/XMLSchema" xmlns:p="http://schemas.microsoft.com/office/2006/metadata/properties" xmlns:ns1="http://schemas.microsoft.com/sharepoint/v3" xmlns:ns2="86481b94-6237-4b30-bf5d-544391f99fe3" xmlns:ns3="e114ba7c-643f-4a8f-8dc2-aac182bd935f" targetNamespace="http://schemas.microsoft.com/office/2006/metadata/properties" ma:root="true" ma:fieldsID="f8034bb4343c2b1ae2742b9ca6e15b73" ns1:_="" ns2:_="" ns3:_="">
    <xsd:import namespace="http://schemas.microsoft.com/sharepoint/v3"/>
    <xsd:import namespace="86481b94-6237-4b30-bf5d-544391f99fe3"/>
    <xsd:import namespace="e114ba7c-643f-4a8f-8dc2-aac182bd93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1:_ip_UnifiedCompliancePolicyProperties" minOccurs="0"/>
                <xsd:element ref="ns1:_ip_UnifiedCompliancePolicyUIAction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5" nillable="true" ma:displayName="Propriétés de la stratégie de conformité unifiée" ma:hidden="true" ma:internalName="_ip_UnifiedCompliancePolicyProperties">
      <xsd:simpleType>
        <xsd:restriction base="dms:Note"/>
      </xsd:simpleType>
    </xsd:element>
    <xsd:element name="_ip_UnifiedCompliancePolicyUIAction" ma:index="26" nillable="true" ma:displayName="Action d’interface utilisateur de la stratégie de conformité unifiée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6481b94-6237-4b30-bf5d-544391f99fe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42bc2602-ac39-494c-9058-8e026d71b37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8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14ba7c-643f-4a8f-8dc2-aac182bd935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2c3169f-7eeb-4780-9b42-21ba6fbc6328}" ma:internalName="TaxCatchAll" ma:showField="CatchAllData" ma:web="e114ba7c-643f-4a8f-8dc2-aac182bd935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8B30F6C-A7B9-4977-B7FC-30AFFEAE38D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28A5378-7C2D-4874-9BDB-34946DC56C5E}">
  <ds:schemaRefs>
    <ds:schemaRef ds:uri="http://schemas.microsoft.com/sharepoint/v3"/>
    <ds:schemaRef ds:uri="http://schemas.openxmlformats.org/package/2006/metadata/core-properties"/>
    <ds:schemaRef ds:uri="http://schemas.microsoft.com/office/infopath/2007/PartnerControls"/>
    <ds:schemaRef ds:uri="http://purl.org/dc/terms/"/>
    <ds:schemaRef ds:uri="http://schemas.microsoft.com/office/2006/metadata/properties"/>
    <ds:schemaRef ds:uri="http://purl.org/dc/dcmitype/"/>
    <ds:schemaRef ds:uri="http://schemas.microsoft.com/office/2006/documentManagement/types"/>
    <ds:schemaRef ds:uri="e114ba7c-643f-4a8f-8dc2-aac182bd935f"/>
    <ds:schemaRef ds:uri="86481b94-6237-4b30-bf5d-544391f99fe3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DF0075B3-A0E7-4481-8047-F8631FA5C71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6481b94-6237-4b30-bf5d-544391f99fe3"/>
    <ds:schemaRef ds:uri="e114ba7c-643f-4a8f-8dc2-aac182bd935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AUTOMATE CHAUFFERIE</vt:lpstr>
      <vt:lpstr>AUTOMATE CTA 01</vt:lpstr>
      <vt:lpstr>AUTOMATE CTA 02 et 03</vt:lpstr>
      <vt:lpstr>AUTOMATE CTA 04</vt:lpstr>
      <vt:lpstr>AUTOMATE RDC-MEZZ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Maxime RAULT</cp:lastModifiedBy>
  <dcterms:created xsi:type="dcterms:W3CDTF">2025-02-28T09:50:10Z</dcterms:created>
  <dcterms:modified xsi:type="dcterms:W3CDTF">2026-02-10T09:06:43Z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0x010100778D3AAC2A461A4281DE482E77196062</vt:lpwstr>
  </property>
  <property fmtid="{D5CDD505-2E9C-101B-9397-08002B2CF9AE}" pid="3" name="MediaServiceImageTags">
    <vt:lpwstr/>
  </property>
</Properties>
</file>